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VEJA FTW" sheetId="5" r:id="rId1"/>
  </sheets>
  <definedNames>
    <definedName name="_xlnm._FilterDatabase" localSheetId="0" hidden="1">'VEJA FTW'!$B$4:$AB$4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6" i="5" l="1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AB85" i="5"/>
  <c r="AB14" i="5"/>
  <c r="AB73" i="5"/>
  <c r="AB5" i="5"/>
  <c r="AB6" i="5"/>
  <c r="AB10" i="5"/>
  <c r="AB7" i="5"/>
  <c r="AB8" i="5"/>
  <c r="AB9" i="5"/>
  <c r="AB13" i="5"/>
  <c r="Z5" i="5"/>
  <c r="AB83" i="5"/>
  <c r="AB59" i="5"/>
  <c r="AB84" i="5"/>
  <c r="AB69" i="5"/>
  <c r="AB71" i="5"/>
  <c r="AB67" i="5"/>
  <c r="AB65" i="5"/>
  <c r="AB66" i="5"/>
  <c r="AB63" i="5"/>
  <c r="AB64" i="5"/>
  <c r="AB62" i="5"/>
  <c r="AB61" i="5"/>
  <c r="AB60" i="5"/>
  <c r="AB81" i="5"/>
  <c r="AB79" i="5"/>
  <c r="AB72" i="5"/>
  <c r="AB11" i="5"/>
  <c r="AB12" i="5"/>
  <c r="Z86" i="5" l="1"/>
  <c r="AB24" i="5"/>
  <c r="AB35" i="5"/>
  <c r="AB41" i="5" l="1"/>
  <c r="AB74" i="5"/>
  <c r="AB46" i="5"/>
  <c r="AB48" i="5"/>
  <c r="AB37" i="5"/>
  <c r="AB38" i="5"/>
  <c r="AB40" i="5"/>
  <c r="AB20" i="5"/>
  <c r="AB29" i="5"/>
  <c r="AB75" i="5"/>
  <c r="AB30" i="5"/>
  <c r="AB42" i="5"/>
  <c r="AB43" i="5"/>
  <c r="AB44" i="5"/>
  <c r="AB45" i="5"/>
  <c r="AB47" i="5"/>
  <c r="AB49" i="5"/>
  <c r="AB50" i="5"/>
  <c r="AB51" i="5"/>
  <c r="AB77" i="5"/>
  <c r="AB32" i="5"/>
  <c r="AB52" i="5"/>
  <c r="AB53" i="5"/>
  <c r="AB54" i="5"/>
  <c r="AB55" i="5"/>
  <c r="AB68" i="5"/>
  <c r="AB18" i="5"/>
  <c r="AB17" i="5"/>
  <c r="AB15" i="5"/>
  <c r="AB19" i="5" l="1"/>
  <c r="AB36" i="5"/>
  <c r="AB39" i="5"/>
  <c r="AB26" i="5"/>
  <c r="AB27" i="5"/>
  <c r="AB28" i="5"/>
  <c r="AB82" i="5"/>
  <c r="AB34" i="5"/>
  <c r="AB76" i="5"/>
  <c r="AB31" i="5"/>
  <c r="AB16" i="5"/>
  <c r="AB80" i="5"/>
  <c r="AB78" i="5"/>
  <c r="AB21" i="5"/>
  <c r="AB22" i="5"/>
  <c r="AB56" i="5"/>
  <c r="AB33" i="5"/>
  <c r="AB23" i="5"/>
  <c r="AB57" i="5"/>
  <c r="AB58" i="5"/>
  <c r="AB70" i="5"/>
</calcChain>
</file>

<file path=xl/sharedStrings.xml><?xml version="1.0" encoding="utf-8"?>
<sst xmlns="http://schemas.openxmlformats.org/spreadsheetml/2006/main" count="498" uniqueCount="160">
  <si>
    <t>QTY</t>
  </si>
  <si>
    <t>SKU</t>
  </si>
  <si>
    <t>STYLE</t>
  </si>
  <si>
    <t>RRP</t>
  </si>
  <si>
    <t>GENDER</t>
  </si>
  <si>
    <t>WHL</t>
  </si>
  <si>
    <t>PHOTO</t>
  </si>
  <si>
    <t xml:space="preserve">S I Z E   E U R </t>
  </si>
  <si>
    <t>RIO BRANCO</t>
  </si>
  <si>
    <t>DEKKAN</t>
  </si>
  <si>
    <t>VT0102257</t>
  </si>
  <si>
    <t>VENTURI</t>
  </si>
  <si>
    <t>COLOR</t>
  </si>
  <si>
    <t>RECIFE LOGO</t>
  </si>
  <si>
    <t>ADULTS</t>
  </si>
  <si>
    <t>CV0303032C</t>
  </si>
  <si>
    <t>SMALL V-10</t>
  </si>
  <si>
    <t>KIDS</t>
  </si>
  <si>
    <t>CV0303266C</t>
  </si>
  <si>
    <t>CV0502894C</t>
  </si>
  <si>
    <t>CX0503225C</t>
  </si>
  <si>
    <t>SMALL V-10 LACES</t>
  </si>
  <si>
    <t>CX0503246C</t>
  </si>
  <si>
    <t>CX0503260C</t>
  </si>
  <si>
    <t>CX0712570C</t>
  </si>
  <si>
    <t>RS0502862C</t>
  </si>
  <si>
    <t>SMALL ESPLAR LACES</t>
  </si>
  <si>
    <t>RS0502994C</t>
  </si>
  <si>
    <t>RS0512734C</t>
  </si>
  <si>
    <t>SV0501233C</t>
  </si>
  <si>
    <t xml:space="preserve">SMALL ESPLAR </t>
  </si>
  <si>
    <t>SV0502418C</t>
  </si>
  <si>
    <t>CHROMEFREE LEATHER</t>
  </si>
  <si>
    <t>SV0502477C</t>
  </si>
  <si>
    <t>SV0502529C</t>
  </si>
  <si>
    <t>SV0502652C</t>
  </si>
  <si>
    <t>SV0503223C</t>
  </si>
  <si>
    <t>XV0502399C</t>
  </si>
  <si>
    <t>SMALL V-12</t>
  </si>
  <si>
    <t>XV0503229C</t>
  </si>
  <si>
    <t>XV0503250C</t>
  </si>
  <si>
    <t>YL1802834C</t>
  </si>
  <si>
    <t>SMALL CANARY LIGHT</t>
  </si>
  <si>
    <t>YL1803227C</t>
  </si>
  <si>
    <t>YL1803235C</t>
  </si>
  <si>
    <t>WOMEN</t>
  </si>
  <si>
    <t>MEN</t>
  </si>
  <si>
    <t>RB0102991</t>
  </si>
  <si>
    <t xml:space="preserve"> ALVEOMESH</t>
  </si>
  <si>
    <t>MATERIAL</t>
  </si>
  <si>
    <t>WHITE PIERRE NATURAL</t>
  </si>
  <si>
    <t>LITTLE KIDS</t>
  </si>
  <si>
    <t>JUNIOR</t>
  </si>
  <si>
    <t>VX0201267</t>
  </si>
  <si>
    <t>VX0502942</t>
  </si>
  <si>
    <t>VX0201270</t>
  </si>
  <si>
    <t>VEJA V-10 LEATHER</t>
  </si>
  <si>
    <t>LEATHER</t>
  </si>
  <si>
    <t>EXTRA WHITE / EXTRA WHITE</t>
  </si>
  <si>
    <t>ALVEOMESH </t>
  </si>
  <si>
    <t>SUEDE</t>
  </si>
  <si>
    <t>PLATINE / WHITE</t>
  </si>
  <si>
    <t>WOMEN / MEN</t>
  </si>
  <si>
    <t>CAMPO</t>
  </si>
  <si>
    <t>ALVEOMESH</t>
  </si>
  <si>
    <t>RC0502931</t>
  </si>
  <si>
    <t>EXTRA-WHITE / BABE</t>
  </si>
  <si>
    <t>DC1803186</t>
  </si>
  <si>
    <t>NATURAL / WHITE</t>
  </si>
  <si>
    <t>CANVAS</t>
  </si>
  <si>
    <t>CP0503128</t>
  </si>
  <si>
    <t>EXTRA-WHITE / NACRE</t>
  </si>
  <si>
    <t>BIG KIDS</t>
  </si>
  <si>
    <t>SMALL V-10 MID FURED</t>
  </si>
  <si>
    <t>CHROMEFREE LEATHER PLATINE</t>
  </si>
  <si>
    <t>SMALL V-10 MID</t>
  </si>
  <si>
    <t>ESPLAR MID</t>
  </si>
  <si>
    <t>ESPLAR MID FURED</t>
  </si>
  <si>
    <t>OLLIE</t>
  </si>
  <si>
    <t xml:space="preserve">ESPLAR </t>
  </si>
  <si>
    <t>ESPLAR</t>
  </si>
  <si>
    <t>ESPLAR FURED</t>
  </si>
  <si>
    <t>CV0303422C</t>
  </si>
  <si>
    <t>CV0702565C</t>
  </si>
  <si>
    <t>CV0703420C</t>
  </si>
  <si>
    <t>CX0703423C</t>
  </si>
  <si>
    <t>CX0703424C</t>
  </si>
  <si>
    <t>DF0503428C</t>
  </si>
  <si>
    <t>DV0303028C</t>
  </si>
  <si>
    <t>MV0503444C</t>
  </si>
  <si>
    <t>MW0303431C</t>
  </si>
  <si>
    <t>OV0103071C</t>
  </si>
  <si>
    <t>RS0503403C</t>
  </si>
  <si>
    <t>SF0503412C</t>
  </si>
  <si>
    <t>SF0503413C</t>
  </si>
  <si>
    <t>YL1803433C</t>
  </si>
  <si>
    <t>WOMEN/MEN</t>
  </si>
  <si>
    <t>V-15</t>
  </si>
  <si>
    <t>WHITE / COBALT / PEKIN</t>
  </si>
  <si>
    <t>EXTRA-WHITE / NAUTICO / PEKIN</t>
  </si>
  <si>
    <t>WHITE / BLACK</t>
  </si>
  <si>
    <t>WHITE / NATURAL</t>
  </si>
  <si>
    <t>EXTRA-WHITE / NATURAL</t>
  </si>
  <si>
    <t>EXTRA-WHITE / PETALE / SILVER</t>
  </si>
  <si>
    <t>EXTRA-WHITE / EMERAUDE / ALMOND</t>
  </si>
  <si>
    <t>EXTRA-WHITE / OURO / ALMOND</t>
  </si>
  <si>
    <t>EXTRA-WHITE / PAROS / ALMOND</t>
  </si>
  <si>
    <t>WHITE / PLATINE / SILVER</t>
  </si>
  <si>
    <t>EXTRA-WHITE / BRITTANY / ALMOND</t>
  </si>
  <si>
    <t>EXTRA-WHITE / SABLE / STEEL</t>
  </si>
  <si>
    <t>MULTICO-EXTRA-WHITE / SHINY</t>
  </si>
  <si>
    <t>MULTICO-NAUTICO / CYPRUS</t>
  </si>
  <si>
    <t>NAUTICO / TONIC</t>
  </si>
  <si>
    <t>BROWN / PEKIN</t>
  </si>
  <si>
    <t>MARINE / PIERRE</t>
  </si>
  <si>
    <t>EXTRA-WHITE / EMERAUDE</t>
  </si>
  <si>
    <t>EXTRA-WHITE / CAMEL</t>
  </si>
  <si>
    <t>EXTRA-WHITE / MULTICO-INDIGO</t>
  </si>
  <si>
    <t>EXTRA-WHITE / MULTICO-PLATINE</t>
  </si>
  <si>
    <t>STEEL / WHITE</t>
  </si>
  <si>
    <t>BLACK / PIERRE</t>
  </si>
  <si>
    <t>WHITE / PLATINE</t>
  </si>
  <si>
    <t>NAUTICO / OXFORD-GREY</t>
  </si>
  <si>
    <t>EXTRA-WHITE / MATCHA / LAVANDE</t>
  </si>
  <si>
    <t>EXTRA-WHITE / MATCHA</t>
  </si>
  <si>
    <t>EXTRA WHITE / NAUTICO PEKIN</t>
  </si>
  <si>
    <t>EXTRA WHITE / BLACK</t>
  </si>
  <si>
    <t>VQ0203304</t>
  </si>
  <si>
    <t>RC0502762</t>
  </si>
  <si>
    <t>VC0703183</t>
  </si>
  <si>
    <t>VQ0201270</t>
  </si>
  <si>
    <t>WHITE PIERRE</t>
  </si>
  <si>
    <t>C.W.L</t>
  </si>
  <si>
    <t>EXTRA WHITE NATURAL</t>
  </si>
  <si>
    <t>EXTRA WHITE / PLATINE</t>
  </si>
  <si>
    <t xml:space="preserve"> PAROS / OURO</t>
  </si>
  <si>
    <t>C.W.L.</t>
  </si>
  <si>
    <t>MULTICO / CAMEL</t>
  </si>
  <si>
    <t>MULTICO / STEEL</t>
  </si>
  <si>
    <t>MULTICO / SABLE</t>
  </si>
  <si>
    <t>CL1803391</t>
  </si>
  <si>
    <t>CP0303321</t>
  </si>
  <si>
    <t>CW0503328</t>
  </si>
  <si>
    <t>RB0102382</t>
  </si>
  <si>
    <t>RC0502955</t>
  </si>
  <si>
    <t>VD2003377</t>
  </si>
  <si>
    <t>VD2003378</t>
  </si>
  <si>
    <t>VQ0203305</t>
  </si>
  <si>
    <t>VQ0303310</t>
  </si>
  <si>
    <t>CONDOR 2</t>
  </si>
  <si>
    <t>FULL-BLACK</t>
  </si>
  <si>
    <t>CAMPO WINTER</t>
  </si>
  <si>
    <t>FULL-PIERRE</t>
  </si>
  <si>
    <t>V-90</t>
  </si>
  <si>
    <t>MUD / PIERRE</t>
  </si>
  <si>
    <t>WHITE / PIERRE / NATURAL</t>
  </si>
  <si>
    <t>EXTRA-WHITE / PIERRE</t>
  </si>
  <si>
    <t>PIERRE / WHITE</t>
  </si>
  <si>
    <t>BROWN / BLACK</t>
  </si>
  <si>
    <t>EXTRA WHITE / SAHARA / OURO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</si>
</sst>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&quot;€&quot;\ #,##0.00"/>
    <numFmt numFmtId="166" formatCode="_-[$€-2]\ * #,##0.00_-;\-[$€-2]\ * #,##0.00_-;_-[$€-2]\ * &quot;-&quot;??_-;_-@_-"/>
    <numFmt numFmtId="167" formatCode="_-* #,##0.00\ [$€-40C]_-;\-* #,##0.00\ [$€-40C]_-;_-* &quot;-&quot;??\ [$€-40C]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7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/>
    <xf numFmtId="0" fontId="1" fillId="0" borderId="0"/>
    <xf numFmtId="0" fontId="28" fillId="0" borderId="0"/>
    <xf numFmtId="0" fontId="29" fillId="0" borderId="0"/>
  </cellStyleXfs>
  <cellXfs count="38">
    <xf numFmtId="0" fontId="0" fillId="0" borderId="0" xfId="0"/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22" fillId="0" borderId="10" xfId="0" applyNumberFormat="1" applyFont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0" fontId="24" fillId="0" borderId="10" xfId="71" applyFont="1" applyBorder="1" applyAlignment="1">
      <alignment horizontal="center" vertical="center"/>
    </xf>
    <xf numFmtId="0" fontId="24" fillId="0" borderId="10" xfId="71" applyFont="1" applyBorder="1" applyAlignment="1">
      <alignment horizontal="center" vertical="center" wrapText="1"/>
    </xf>
    <xf numFmtId="166" fontId="22" fillId="0" borderId="0" xfId="0" applyNumberFormat="1" applyFont="1" applyAlignment="1">
      <alignment horizontal="center" vertical="center"/>
    </xf>
    <xf numFmtId="166" fontId="22" fillId="33" borderId="0" xfId="43" applyNumberFormat="1" applyFont="1" applyFill="1" applyBorder="1" applyAlignment="1">
      <alignment horizontal="center" vertical="center" wrapText="1"/>
    </xf>
    <xf numFmtId="0" fontId="22" fillId="0" borderId="10" xfId="0" applyFont="1" applyBorder="1"/>
    <xf numFmtId="0" fontId="22" fillId="0" borderId="0" xfId="0" applyFont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167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/>
    <xf numFmtId="0" fontId="0" fillId="0" borderId="10" xfId="0" applyBorder="1"/>
    <xf numFmtId="0" fontId="26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/>
    </xf>
    <xf numFmtId="165" fontId="22" fillId="34" borderId="12" xfId="0" applyNumberFormat="1" applyFont="1" applyFill="1" applyBorder="1" applyAlignment="1">
      <alignment horizontal="center" vertical="center" wrapText="1"/>
    </xf>
    <xf numFmtId="165" fontId="22" fillId="34" borderId="11" xfId="0" applyNumberFormat="1" applyFont="1" applyFill="1" applyBorder="1" applyAlignment="1">
      <alignment horizontal="center" vertical="center" wrapText="1"/>
    </xf>
    <xf numFmtId="0" fontId="22" fillId="34" borderId="11" xfId="0" applyFont="1" applyFill="1" applyBorder="1" applyAlignment="1">
      <alignment horizontal="center" vertical="center" wrapText="1"/>
    </xf>
    <xf numFmtId="166" fontId="22" fillId="34" borderId="11" xfId="0" applyNumberFormat="1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/>
    </xf>
    <xf numFmtId="0" fontId="22" fillId="34" borderId="15" xfId="0" applyFont="1" applyFill="1" applyBorder="1" applyAlignment="1">
      <alignment horizontal="center" vertical="center"/>
    </xf>
    <xf numFmtId="0" fontId="24" fillId="34" borderId="15" xfId="0" applyFont="1" applyFill="1" applyBorder="1" applyAlignment="1">
      <alignment horizontal="center" vertical="center"/>
    </xf>
    <xf numFmtId="0" fontId="22" fillId="34" borderId="16" xfId="0" applyFont="1" applyFill="1" applyBorder="1" applyAlignment="1">
      <alignment horizontal="center" vertical="center"/>
    </xf>
    <xf numFmtId="0" fontId="22" fillId="34" borderId="17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0" fontId="24" fillId="35" borderId="13" xfId="0" applyFont="1" applyFill="1" applyBorder="1" applyAlignment="1">
      <alignment horizontal="center" vertical="center"/>
    </xf>
    <xf numFmtId="0" fontId="22" fillId="34" borderId="13" xfId="0" applyFont="1" applyFill="1" applyBorder="1" applyAlignment="1">
      <alignment horizontal="center" vertical="center"/>
    </xf>
    <xf numFmtId="0" fontId="22" fillId="34" borderId="18" xfId="0" applyFont="1" applyFill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0" fontId="24" fillId="34" borderId="11" xfId="0" applyFont="1" applyFill="1" applyBorder="1" applyAlignment="1">
      <alignment horizontal="center" vertical="center"/>
    </xf>
  </cellXfs>
  <cellStyles count="7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4"/>
    <cellStyle name="Normal" xfId="0" builtinId="0"/>
    <cellStyle name="Normal 2" xfId="71"/>
    <cellStyle name="Normale 2" xfId="72"/>
    <cellStyle name="Normalny 2" xfId="70"/>
    <cellStyle name="Note" xfId="15" builtinId="10" customBuiltin="1"/>
    <cellStyle name="Output" xfId="10" builtinId="21" customBuiltin="1"/>
    <cellStyle name="Percent" xfId="43" builtinId="5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177733</xdr:colOff>
      <xdr:row>71</xdr:row>
      <xdr:rowOff>303591</xdr:rowOff>
    </xdr:from>
    <xdr:to>
      <xdr:col>1</xdr:col>
      <xdr:colOff>1458825</xdr:colOff>
      <xdr:row>71</xdr:row>
      <xdr:rowOff>951591</xdr:rowOff>
    </xdr:to>
    <xdr:pic>
      <xdr:nvPicPr>
        <xdr:cNvPr id="14" name="Image 112">
          <a:extLst>
            <a:ext uri="{FF2B5EF4-FFF2-40B4-BE49-F238E27FC236}">
              <a16:creationId xmlns:a16="http://schemas.microsoft.com/office/drawing/2014/main" xmlns="" id="{AFE2C7FB-0BDB-406A-AF36-C7AFCD80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983" y="70576924"/>
          <a:ext cx="1281092" cy="648000"/>
        </a:xfrm>
        <a:prstGeom prst="rect">
          <a:avLst/>
        </a:prstGeom>
      </xdr:spPr>
    </xdr:pic>
    <xdr:clientData/>
  </xdr:twoCellAnchor>
  <xdr:twoCellAnchor>
    <xdr:from>
      <xdr:col>1</xdr:col>
      <xdr:colOff>198428</xdr:colOff>
      <xdr:row>33</xdr:row>
      <xdr:rowOff>243416</xdr:rowOff>
    </xdr:from>
    <xdr:to>
      <xdr:col>1</xdr:col>
      <xdr:colOff>1438131</xdr:colOff>
      <xdr:row>33</xdr:row>
      <xdr:rowOff>891416</xdr:rowOff>
    </xdr:to>
    <xdr:pic>
      <xdr:nvPicPr>
        <xdr:cNvPr id="45" name="Image 64">
          <a:extLst>
            <a:ext uri="{FF2B5EF4-FFF2-40B4-BE49-F238E27FC236}">
              <a16:creationId xmlns:a16="http://schemas.microsoft.com/office/drawing/2014/main" xmlns="" id="{1B419148-4DD8-4A6C-AC06-73CCFDBA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78" y="82391249"/>
          <a:ext cx="1239703" cy="648000"/>
        </a:xfrm>
        <a:prstGeom prst="rect">
          <a:avLst/>
        </a:prstGeom>
      </xdr:spPr>
    </xdr:pic>
    <xdr:clientData/>
  </xdr:twoCellAnchor>
  <xdr:twoCellAnchor>
    <xdr:from>
      <xdr:col>1</xdr:col>
      <xdr:colOff>213772</xdr:colOff>
      <xdr:row>18</xdr:row>
      <xdr:rowOff>222248</xdr:rowOff>
    </xdr:from>
    <xdr:to>
      <xdr:col>1</xdr:col>
      <xdr:colOff>1174750</xdr:colOff>
      <xdr:row>18</xdr:row>
      <xdr:rowOff>776092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6BD8C5D-023D-464E-844E-78656E11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22" y="111516581"/>
          <a:ext cx="960978" cy="553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326080</xdr:colOff>
      <xdr:row>35</xdr:row>
      <xdr:rowOff>306918</xdr:rowOff>
    </xdr:from>
    <xdr:to>
      <xdr:col>1</xdr:col>
      <xdr:colOff>1344083</xdr:colOff>
      <xdr:row>35</xdr:row>
      <xdr:rowOff>830644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B1119EA-8C0E-4A75-AEEA-0EF73241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330" y="110521751"/>
          <a:ext cx="1018003" cy="523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108262</xdr:colOff>
      <xdr:row>38</xdr:row>
      <xdr:rowOff>224670</xdr:rowOff>
    </xdr:from>
    <xdr:to>
      <xdr:col>1</xdr:col>
      <xdr:colOff>1428752</xdr:colOff>
      <xdr:row>38</xdr:row>
      <xdr:rowOff>818394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9361E147-211F-4733-A9B9-352C2F16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512" y="106460170"/>
          <a:ext cx="1320490" cy="593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348953</xdr:colOff>
      <xdr:row>20</xdr:row>
      <xdr:rowOff>289985</xdr:rowOff>
    </xdr:from>
    <xdr:to>
      <xdr:col>1</xdr:col>
      <xdr:colOff>1287606</xdr:colOff>
      <xdr:row>20</xdr:row>
      <xdr:rowOff>937985</xdr:rowOff>
    </xdr:to>
    <xdr:pic>
      <xdr:nvPicPr>
        <xdr:cNvPr id="20" name="Picture 52">
          <a:extLst>
            <a:ext uri="{FF2B5EF4-FFF2-40B4-BE49-F238E27FC236}">
              <a16:creationId xmlns:a16="http://schemas.microsoft.com/office/drawing/2014/main" xmlns="" id="{46A0FC89-42E9-43D3-9675-CC908B2F3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03" y="58688818"/>
          <a:ext cx="938653" cy="648000"/>
        </a:xfrm>
        <a:prstGeom prst="rect">
          <a:avLst/>
        </a:prstGeom>
      </xdr:spPr>
    </xdr:pic>
    <xdr:clientData/>
  </xdr:twoCellAnchor>
  <xdr:twoCellAnchor>
    <xdr:from>
      <xdr:col>1</xdr:col>
      <xdr:colOff>202324</xdr:colOff>
      <xdr:row>32</xdr:row>
      <xdr:rowOff>282386</xdr:rowOff>
    </xdr:from>
    <xdr:to>
      <xdr:col>1</xdr:col>
      <xdr:colOff>1434235</xdr:colOff>
      <xdr:row>32</xdr:row>
      <xdr:rowOff>930386</xdr:rowOff>
    </xdr:to>
    <xdr:pic>
      <xdr:nvPicPr>
        <xdr:cNvPr id="23" name="Picture 56">
          <a:extLst>
            <a:ext uri="{FF2B5EF4-FFF2-40B4-BE49-F238E27FC236}">
              <a16:creationId xmlns:a16="http://schemas.microsoft.com/office/drawing/2014/main" xmlns="" id="{688F4F2A-FB4B-4C4B-8D4D-0382072A3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74" y="60840219"/>
          <a:ext cx="1231911" cy="648000"/>
        </a:xfrm>
        <a:prstGeom prst="rect">
          <a:avLst/>
        </a:prstGeom>
      </xdr:spPr>
    </xdr:pic>
    <xdr:clientData/>
  </xdr:twoCellAnchor>
  <xdr:twoCellAnchor>
    <xdr:from>
      <xdr:col>1</xdr:col>
      <xdr:colOff>212494</xdr:colOff>
      <xdr:row>81</xdr:row>
      <xdr:rowOff>280458</xdr:rowOff>
    </xdr:from>
    <xdr:to>
      <xdr:col>1</xdr:col>
      <xdr:colOff>1424064</xdr:colOff>
      <xdr:row>81</xdr:row>
      <xdr:rowOff>928458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xmlns="" id="{A3AD0128-AD14-4CC7-9ED4-79E425D4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44" y="115892791"/>
          <a:ext cx="1211570" cy="648000"/>
        </a:xfrm>
        <a:prstGeom prst="rect">
          <a:avLst/>
        </a:prstGeom>
      </xdr:spPr>
    </xdr:pic>
    <xdr:clientData/>
  </xdr:twoCellAnchor>
  <xdr:twoCellAnchor>
    <xdr:from>
      <xdr:col>1</xdr:col>
      <xdr:colOff>186455</xdr:colOff>
      <xdr:row>15</xdr:row>
      <xdr:rowOff>241298</xdr:rowOff>
    </xdr:from>
    <xdr:to>
      <xdr:col>1</xdr:col>
      <xdr:colOff>1280770</xdr:colOff>
      <xdr:row>15</xdr:row>
      <xdr:rowOff>889298</xdr:rowOff>
    </xdr:to>
    <xdr:pic>
      <xdr:nvPicPr>
        <xdr:cNvPr id="33" name="Picture 46">
          <a:extLst>
            <a:ext uri="{FF2B5EF4-FFF2-40B4-BE49-F238E27FC236}">
              <a16:creationId xmlns:a16="http://schemas.microsoft.com/office/drawing/2014/main" xmlns="" id="{2CB68E38-DA7B-411C-B0C7-85A88796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705" y="47845131"/>
          <a:ext cx="1094315" cy="648000"/>
        </a:xfrm>
        <a:prstGeom prst="rect">
          <a:avLst/>
        </a:prstGeom>
      </xdr:spPr>
    </xdr:pic>
    <xdr:clientData/>
  </xdr:twoCellAnchor>
  <xdr:twoCellAnchor>
    <xdr:from>
      <xdr:col>1</xdr:col>
      <xdr:colOff>261981</xdr:colOff>
      <xdr:row>25</xdr:row>
      <xdr:rowOff>374649</xdr:rowOff>
    </xdr:from>
    <xdr:to>
      <xdr:col>1</xdr:col>
      <xdr:colOff>1375835</xdr:colOff>
      <xdr:row>25</xdr:row>
      <xdr:rowOff>871992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xmlns="" id="{8DFD23E1-E163-4B1E-91E1-0C8F38A0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231" y="96555982"/>
          <a:ext cx="1113854" cy="497343"/>
        </a:xfrm>
        <a:prstGeom prst="rect">
          <a:avLst/>
        </a:prstGeom>
      </xdr:spPr>
    </xdr:pic>
    <xdr:clientData/>
  </xdr:twoCellAnchor>
  <xdr:twoCellAnchor>
    <xdr:from>
      <xdr:col>1</xdr:col>
      <xdr:colOff>249600</xdr:colOff>
      <xdr:row>26</xdr:row>
      <xdr:rowOff>295274</xdr:rowOff>
    </xdr:from>
    <xdr:to>
      <xdr:col>1</xdr:col>
      <xdr:colOff>1302293</xdr:colOff>
      <xdr:row>26</xdr:row>
      <xdr:rowOff>943274</xdr:rowOff>
    </xdr:to>
    <xdr:pic>
      <xdr:nvPicPr>
        <xdr:cNvPr id="53" name="Picture 18">
          <a:extLst>
            <a:ext uri="{FF2B5EF4-FFF2-40B4-BE49-F238E27FC236}">
              <a16:creationId xmlns:a16="http://schemas.microsoft.com/office/drawing/2014/main" xmlns="" id="{DC8B7E3F-3A5E-4800-845E-52FF32AB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850" y="95397107"/>
          <a:ext cx="1052693" cy="648000"/>
        </a:xfrm>
        <a:prstGeom prst="rect">
          <a:avLst/>
        </a:prstGeom>
      </xdr:spPr>
    </xdr:pic>
    <xdr:clientData/>
  </xdr:twoCellAnchor>
  <xdr:twoCellAnchor>
    <xdr:from>
      <xdr:col>1</xdr:col>
      <xdr:colOff>279441</xdr:colOff>
      <xdr:row>27</xdr:row>
      <xdr:rowOff>245532</xdr:rowOff>
    </xdr:from>
    <xdr:to>
      <xdr:col>1</xdr:col>
      <xdr:colOff>1293618</xdr:colOff>
      <xdr:row>27</xdr:row>
      <xdr:rowOff>893532</xdr:rowOff>
    </xdr:to>
    <xdr:pic>
      <xdr:nvPicPr>
        <xdr:cNvPr id="54" name="Picture 20">
          <a:extLst>
            <a:ext uri="{FF2B5EF4-FFF2-40B4-BE49-F238E27FC236}">
              <a16:creationId xmlns:a16="http://schemas.microsoft.com/office/drawing/2014/main" xmlns="" id="{19AC56B9-8EFB-4191-BB2B-BDBA1926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91" y="94267865"/>
          <a:ext cx="1014177" cy="648000"/>
        </a:xfrm>
        <a:prstGeom prst="rect">
          <a:avLst/>
        </a:prstGeom>
      </xdr:spPr>
    </xdr:pic>
    <xdr:clientData/>
  </xdr:twoCellAnchor>
  <xdr:twoCellAnchor>
    <xdr:from>
      <xdr:col>1</xdr:col>
      <xdr:colOff>175661</xdr:colOff>
      <xdr:row>30</xdr:row>
      <xdr:rowOff>309032</xdr:rowOff>
    </xdr:from>
    <xdr:to>
      <xdr:col>1</xdr:col>
      <xdr:colOff>1312334</xdr:colOff>
      <xdr:row>30</xdr:row>
      <xdr:rowOff>822888</xdr:rowOff>
    </xdr:to>
    <xdr:pic>
      <xdr:nvPicPr>
        <xdr:cNvPr id="55" name="Picture 44">
          <a:extLst>
            <a:ext uri="{FF2B5EF4-FFF2-40B4-BE49-F238E27FC236}">
              <a16:creationId xmlns:a16="http://schemas.microsoft.com/office/drawing/2014/main" xmlns="" id="{4E2B713A-3998-4C3B-A7A2-B9EDFD778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911" y="59787365"/>
          <a:ext cx="1136673" cy="513856"/>
        </a:xfrm>
        <a:prstGeom prst="rect">
          <a:avLst/>
        </a:prstGeom>
      </xdr:spPr>
    </xdr:pic>
    <xdr:clientData/>
  </xdr:twoCellAnchor>
  <xdr:twoCellAnchor>
    <xdr:from>
      <xdr:col>1</xdr:col>
      <xdr:colOff>208321</xdr:colOff>
      <xdr:row>60</xdr:row>
      <xdr:rowOff>276225</xdr:rowOff>
    </xdr:from>
    <xdr:to>
      <xdr:col>1</xdr:col>
      <xdr:colOff>1428238</xdr:colOff>
      <xdr:row>60</xdr:row>
      <xdr:rowOff>924225</xdr:rowOff>
    </xdr:to>
    <xdr:pic>
      <xdr:nvPicPr>
        <xdr:cNvPr id="60" name="Picture 70">
          <a:extLst>
            <a:ext uri="{FF2B5EF4-FFF2-40B4-BE49-F238E27FC236}">
              <a16:creationId xmlns:a16="http://schemas.microsoft.com/office/drawing/2014/main" xmlns="" id="{158CA87E-832B-4565-960F-DFD7F551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571" y="96457558"/>
          <a:ext cx="1219917" cy="648000"/>
        </a:xfrm>
        <a:prstGeom prst="rect">
          <a:avLst/>
        </a:prstGeom>
      </xdr:spPr>
    </xdr:pic>
    <xdr:clientData/>
  </xdr:twoCellAnchor>
  <xdr:twoCellAnchor>
    <xdr:from>
      <xdr:col>1</xdr:col>
      <xdr:colOff>266895</xdr:colOff>
      <xdr:row>61</xdr:row>
      <xdr:rowOff>236007</xdr:rowOff>
    </xdr:from>
    <xdr:to>
      <xdr:col>1</xdr:col>
      <xdr:colOff>1369664</xdr:colOff>
      <xdr:row>61</xdr:row>
      <xdr:rowOff>884007</xdr:rowOff>
    </xdr:to>
    <xdr:pic>
      <xdr:nvPicPr>
        <xdr:cNvPr id="61" name="Picture 72">
          <a:extLst>
            <a:ext uri="{FF2B5EF4-FFF2-40B4-BE49-F238E27FC236}">
              <a16:creationId xmlns:a16="http://schemas.microsoft.com/office/drawing/2014/main" xmlns="" id="{C0ABBD88-F143-4AAA-B63C-659214F86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145" y="98576340"/>
          <a:ext cx="1102769" cy="648000"/>
        </a:xfrm>
        <a:prstGeom prst="rect">
          <a:avLst/>
        </a:prstGeom>
      </xdr:spPr>
    </xdr:pic>
    <xdr:clientData/>
  </xdr:twoCellAnchor>
  <xdr:twoCellAnchor>
    <xdr:from>
      <xdr:col>1</xdr:col>
      <xdr:colOff>282864</xdr:colOff>
      <xdr:row>62</xdr:row>
      <xdr:rowOff>193675</xdr:rowOff>
    </xdr:from>
    <xdr:to>
      <xdr:col>1</xdr:col>
      <xdr:colOff>1353694</xdr:colOff>
      <xdr:row>62</xdr:row>
      <xdr:rowOff>841675</xdr:rowOff>
    </xdr:to>
    <xdr:pic>
      <xdr:nvPicPr>
        <xdr:cNvPr id="62" name="Picture 74">
          <a:extLst>
            <a:ext uri="{FF2B5EF4-FFF2-40B4-BE49-F238E27FC236}">
              <a16:creationId xmlns:a16="http://schemas.microsoft.com/office/drawing/2014/main" xmlns="" id="{0213301F-F492-41E9-B1C3-9E8A67ED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114" y="100693008"/>
          <a:ext cx="1070830" cy="648000"/>
        </a:xfrm>
        <a:prstGeom prst="rect">
          <a:avLst/>
        </a:prstGeom>
      </xdr:spPr>
    </xdr:pic>
    <xdr:clientData/>
  </xdr:twoCellAnchor>
  <xdr:twoCellAnchor>
    <xdr:from>
      <xdr:col>1</xdr:col>
      <xdr:colOff>94566</xdr:colOff>
      <xdr:row>64</xdr:row>
      <xdr:rowOff>248708</xdr:rowOff>
    </xdr:from>
    <xdr:to>
      <xdr:col>1</xdr:col>
      <xdr:colOff>1471083</xdr:colOff>
      <xdr:row>64</xdr:row>
      <xdr:rowOff>864963</xdr:rowOff>
    </xdr:to>
    <xdr:pic>
      <xdr:nvPicPr>
        <xdr:cNvPr id="63" name="Picture 76">
          <a:extLst>
            <a:ext uri="{FF2B5EF4-FFF2-40B4-BE49-F238E27FC236}">
              <a16:creationId xmlns:a16="http://schemas.microsoft.com/office/drawing/2014/main" xmlns="" id="{2B46B3B1-750E-41BF-83EA-ACACC41B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16" y="102907041"/>
          <a:ext cx="1376517" cy="616255"/>
        </a:xfrm>
        <a:prstGeom prst="rect">
          <a:avLst/>
        </a:prstGeom>
      </xdr:spPr>
    </xdr:pic>
    <xdr:clientData/>
  </xdr:twoCellAnchor>
  <xdr:twoCellAnchor>
    <xdr:from>
      <xdr:col>1</xdr:col>
      <xdr:colOff>259494</xdr:colOff>
      <xdr:row>70</xdr:row>
      <xdr:rowOff>260349</xdr:rowOff>
    </xdr:from>
    <xdr:to>
      <xdr:col>1</xdr:col>
      <xdr:colOff>1377065</xdr:colOff>
      <xdr:row>70</xdr:row>
      <xdr:rowOff>908349</xdr:rowOff>
    </xdr:to>
    <xdr:pic>
      <xdr:nvPicPr>
        <xdr:cNvPr id="384" name="Picture 78">
          <a:extLst>
            <a:ext uri="{FF2B5EF4-FFF2-40B4-BE49-F238E27FC236}">
              <a16:creationId xmlns:a16="http://schemas.microsoft.com/office/drawing/2014/main" xmlns="" id="{C9E0D422-A78C-44B4-B804-40FCAB77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744" y="105077682"/>
          <a:ext cx="1117571" cy="648000"/>
        </a:xfrm>
        <a:prstGeom prst="rect">
          <a:avLst/>
        </a:prstGeom>
      </xdr:spPr>
    </xdr:pic>
    <xdr:clientData/>
  </xdr:twoCellAnchor>
  <xdr:twoCellAnchor>
    <xdr:from>
      <xdr:col>1</xdr:col>
      <xdr:colOff>319567</xdr:colOff>
      <xdr:row>57</xdr:row>
      <xdr:rowOff>274109</xdr:rowOff>
    </xdr:from>
    <xdr:to>
      <xdr:col>1</xdr:col>
      <xdr:colOff>1316991</xdr:colOff>
      <xdr:row>57</xdr:row>
      <xdr:rowOff>922109</xdr:rowOff>
    </xdr:to>
    <xdr:pic>
      <xdr:nvPicPr>
        <xdr:cNvPr id="385" name="Picture 58">
          <a:extLst>
            <a:ext uri="{FF2B5EF4-FFF2-40B4-BE49-F238E27FC236}">
              <a16:creationId xmlns:a16="http://schemas.microsoft.com/office/drawing/2014/main" xmlns="" id="{6ADFFBFC-2192-4E2A-9ED9-053670F63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17" y="112647942"/>
          <a:ext cx="997424" cy="648000"/>
        </a:xfrm>
        <a:prstGeom prst="rect">
          <a:avLst/>
        </a:prstGeom>
      </xdr:spPr>
    </xdr:pic>
    <xdr:clientData/>
  </xdr:twoCellAnchor>
  <xdr:twoCellAnchor>
    <xdr:from>
      <xdr:col>1</xdr:col>
      <xdr:colOff>322266</xdr:colOff>
      <xdr:row>55</xdr:row>
      <xdr:rowOff>251884</xdr:rowOff>
    </xdr:from>
    <xdr:to>
      <xdr:col>1</xdr:col>
      <xdr:colOff>1314292</xdr:colOff>
      <xdr:row>55</xdr:row>
      <xdr:rowOff>899884</xdr:rowOff>
    </xdr:to>
    <xdr:pic>
      <xdr:nvPicPr>
        <xdr:cNvPr id="386" name="Picture 54">
          <a:extLst>
            <a:ext uri="{FF2B5EF4-FFF2-40B4-BE49-F238E27FC236}">
              <a16:creationId xmlns:a16="http://schemas.microsoft.com/office/drawing/2014/main" xmlns="" id="{BB1FDB20-6F39-4A41-80AC-AE90A7AAE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516" y="110466717"/>
          <a:ext cx="992026" cy="648000"/>
        </a:xfrm>
        <a:prstGeom prst="rect">
          <a:avLst/>
        </a:prstGeom>
      </xdr:spPr>
    </xdr:pic>
    <xdr:clientData/>
  </xdr:twoCellAnchor>
  <xdr:twoCellAnchor>
    <xdr:from>
      <xdr:col>1</xdr:col>
      <xdr:colOff>204101</xdr:colOff>
      <xdr:row>75</xdr:row>
      <xdr:rowOff>116417</xdr:rowOff>
    </xdr:from>
    <xdr:to>
      <xdr:col>1</xdr:col>
      <xdr:colOff>1432458</xdr:colOff>
      <xdr:row>75</xdr:row>
      <xdr:rowOff>764417</xdr:rowOff>
    </xdr:to>
    <xdr:pic>
      <xdr:nvPicPr>
        <xdr:cNvPr id="389" name="Picture 42">
          <a:extLst>
            <a:ext uri="{FF2B5EF4-FFF2-40B4-BE49-F238E27FC236}">
              <a16:creationId xmlns:a16="http://schemas.microsoft.com/office/drawing/2014/main" xmlns="" id="{71ED018F-88E2-4089-A6BA-483FC88F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351" y="108172250"/>
          <a:ext cx="1228357" cy="648000"/>
        </a:xfrm>
        <a:prstGeom prst="rect">
          <a:avLst/>
        </a:prstGeom>
      </xdr:spPr>
    </xdr:pic>
    <xdr:clientData/>
  </xdr:twoCellAnchor>
  <xdr:twoCellAnchor>
    <xdr:from>
      <xdr:col>1</xdr:col>
      <xdr:colOff>348953</xdr:colOff>
      <xdr:row>21</xdr:row>
      <xdr:rowOff>289985</xdr:rowOff>
    </xdr:from>
    <xdr:to>
      <xdr:col>1</xdr:col>
      <xdr:colOff>1287606</xdr:colOff>
      <xdr:row>21</xdr:row>
      <xdr:rowOff>937985</xdr:rowOff>
    </xdr:to>
    <xdr:pic>
      <xdr:nvPicPr>
        <xdr:cNvPr id="391" name="Picture 52">
          <a:extLst>
            <a:ext uri="{FF2B5EF4-FFF2-40B4-BE49-F238E27FC236}">
              <a16:creationId xmlns:a16="http://schemas.microsoft.com/office/drawing/2014/main" xmlns="" id="{5396152A-05F9-4908-BF60-A46772DFD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03" y="59768318"/>
          <a:ext cx="938653" cy="648000"/>
        </a:xfrm>
        <a:prstGeom prst="rect">
          <a:avLst/>
        </a:prstGeom>
      </xdr:spPr>
    </xdr:pic>
    <xdr:clientData/>
  </xdr:twoCellAnchor>
  <xdr:twoCellAnchor>
    <xdr:from>
      <xdr:col>1</xdr:col>
      <xdr:colOff>202324</xdr:colOff>
      <xdr:row>22</xdr:row>
      <xdr:rowOff>242359</xdr:rowOff>
    </xdr:from>
    <xdr:to>
      <xdr:col>1</xdr:col>
      <xdr:colOff>1434234</xdr:colOff>
      <xdr:row>22</xdr:row>
      <xdr:rowOff>890359</xdr:rowOff>
    </xdr:to>
    <xdr:pic>
      <xdr:nvPicPr>
        <xdr:cNvPr id="392" name="Picture 56">
          <a:extLst>
            <a:ext uri="{FF2B5EF4-FFF2-40B4-BE49-F238E27FC236}">
              <a16:creationId xmlns:a16="http://schemas.microsoft.com/office/drawing/2014/main" xmlns="" id="{2C759B6E-717F-4018-906F-215C2C73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74" y="64038692"/>
          <a:ext cx="1231910" cy="648000"/>
        </a:xfrm>
        <a:prstGeom prst="rect">
          <a:avLst/>
        </a:prstGeom>
      </xdr:spPr>
    </xdr:pic>
    <xdr:clientData/>
  </xdr:twoCellAnchor>
  <xdr:twoCellAnchor>
    <xdr:from>
      <xdr:col>1</xdr:col>
      <xdr:colOff>333635</xdr:colOff>
      <xdr:row>69</xdr:row>
      <xdr:rowOff>129116</xdr:rowOff>
    </xdr:from>
    <xdr:to>
      <xdr:col>1</xdr:col>
      <xdr:colOff>1302923</xdr:colOff>
      <xdr:row>69</xdr:row>
      <xdr:rowOff>777116</xdr:rowOff>
    </xdr:to>
    <xdr:pic>
      <xdr:nvPicPr>
        <xdr:cNvPr id="399" name="Picture 62">
          <a:extLst>
            <a:ext uri="{FF2B5EF4-FFF2-40B4-BE49-F238E27FC236}">
              <a16:creationId xmlns:a16="http://schemas.microsoft.com/office/drawing/2014/main" xmlns="" id="{125285E3-F124-4216-AF8D-7ABEC676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885" y="86594949"/>
          <a:ext cx="969288" cy="648000"/>
        </a:xfrm>
        <a:prstGeom prst="rect">
          <a:avLst/>
        </a:prstGeom>
      </xdr:spPr>
    </xdr:pic>
    <xdr:clientData/>
  </xdr:twoCellAnchor>
  <xdr:twoCellAnchor>
    <xdr:from>
      <xdr:col>1</xdr:col>
      <xdr:colOff>319567</xdr:colOff>
      <xdr:row>56</xdr:row>
      <xdr:rowOff>242357</xdr:rowOff>
    </xdr:from>
    <xdr:to>
      <xdr:col>1</xdr:col>
      <xdr:colOff>1316991</xdr:colOff>
      <xdr:row>56</xdr:row>
      <xdr:rowOff>890357</xdr:rowOff>
    </xdr:to>
    <xdr:pic>
      <xdr:nvPicPr>
        <xdr:cNvPr id="404" name="Picture 58">
          <a:extLst>
            <a:ext uri="{FF2B5EF4-FFF2-40B4-BE49-F238E27FC236}">
              <a16:creationId xmlns:a16="http://schemas.microsoft.com/office/drawing/2014/main" xmlns="" id="{C5374BEC-9BE4-4688-BF0D-457BAD5C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817" y="83469690"/>
          <a:ext cx="997424" cy="648000"/>
        </a:xfrm>
        <a:prstGeom prst="rect">
          <a:avLst/>
        </a:prstGeom>
      </xdr:spPr>
    </xdr:pic>
    <xdr:clientData/>
  </xdr:twoCellAnchor>
  <xdr:twoCellAnchor>
    <xdr:from>
      <xdr:col>1</xdr:col>
      <xdr:colOff>256668</xdr:colOff>
      <xdr:row>63</xdr:row>
      <xdr:rowOff>157884</xdr:rowOff>
    </xdr:from>
    <xdr:to>
      <xdr:col>1</xdr:col>
      <xdr:colOff>1379891</xdr:colOff>
      <xdr:row>63</xdr:row>
      <xdr:rowOff>805884</xdr:rowOff>
    </xdr:to>
    <xdr:pic>
      <xdr:nvPicPr>
        <xdr:cNvPr id="406" name="Picture 74">
          <a:extLst>
            <a:ext uri="{FF2B5EF4-FFF2-40B4-BE49-F238E27FC236}">
              <a16:creationId xmlns:a16="http://schemas.microsoft.com/office/drawing/2014/main" xmlns="" id="{162EF3DA-A487-41F2-BC17-779DBDCB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918" y="101736717"/>
          <a:ext cx="1123223" cy="648000"/>
        </a:xfrm>
        <a:prstGeom prst="rect">
          <a:avLst/>
        </a:prstGeom>
      </xdr:spPr>
    </xdr:pic>
    <xdr:clientData/>
  </xdr:twoCellAnchor>
  <xdr:twoCellAnchor>
    <xdr:from>
      <xdr:col>1</xdr:col>
      <xdr:colOff>94566</xdr:colOff>
      <xdr:row>65</xdr:row>
      <xdr:rowOff>195792</xdr:rowOff>
    </xdr:from>
    <xdr:to>
      <xdr:col>1</xdr:col>
      <xdr:colOff>1418167</xdr:colOff>
      <xdr:row>65</xdr:row>
      <xdr:rowOff>788357</xdr:rowOff>
    </xdr:to>
    <xdr:pic>
      <xdr:nvPicPr>
        <xdr:cNvPr id="409" name="Picture 76">
          <a:extLst>
            <a:ext uri="{FF2B5EF4-FFF2-40B4-BE49-F238E27FC236}">
              <a16:creationId xmlns:a16="http://schemas.microsoft.com/office/drawing/2014/main" xmlns="" id="{DACD3B8A-5354-4E87-BB9A-7EA57154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16" y="103933625"/>
          <a:ext cx="1323601" cy="592565"/>
        </a:xfrm>
        <a:prstGeom prst="rect">
          <a:avLst/>
        </a:prstGeom>
      </xdr:spPr>
    </xdr:pic>
    <xdr:clientData/>
  </xdr:twoCellAnchor>
  <xdr:twoCellAnchor>
    <xdr:from>
      <xdr:col>1</xdr:col>
      <xdr:colOff>296049</xdr:colOff>
      <xdr:row>66</xdr:row>
      <xdr:rowOff>249765</xdr:rowOff>
    </xdr:from>
    <xdr:to>
      <xdr:col>1</xdr:col>
      <xdr:colOff>1340509</xdr:colOff>
      <xdr:row>66</xdr:row>
      <xdr:rowOff>897765</xdr:rowOff>
    </xdr:to>
    <xdr:pic>
      <xdr:nvPicPr>
        <xdr:cNvPr id="411" name="Picture 78">
          <a:extLst>
            <a:ext uri="{FF2B5EF4-FFF2-40B4-BE49-F238E27FC236}">
              <a16:creationId xmlns:a16="http://schemas.microsoft.com/office/drawing/2014/main" xmlns="" id="{C05B603F-6B6C-43BC-A6D4-82E68610E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99" y="106146598"/>
          <a:ext cx="1044460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452425</xdr:colOff>
      <xdr:row>78</xdr:row>
      <xdr:rowOff>243416</xdr:rowOff>
    </xdr:from>
    <xdr:to>
      <xdr:col>1</xdr:col>
      <xdr:colOff>1099467</xdr:colOff>
      <xdr:row>78</xdr:row>
      <xdr:rowOff>891416</xdr:rowOff>
    </xdr:to>
    <xdr:pic>
      <xdr:nvPicPr>
        <xdr:cNvPr id="1026" name="Picture 1025" descr="Mens Shoes Veja , Style code: vx0201267--">
          <a:extLst>
            <a:ext uri="{FF2B5EF4-FFF2-40B4-BE49-F238E27FC236}">
              <a16:creationId xmlns:a16="http://schemas.microsoft.com/office/drawing/2014/main" xmlns="" id="{7D680A99-30D7-2C56-2167-99A41DE3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055675" y="97991083"/>
          <a:ext cx="647042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365020</xdr:colOff>
      <xdr:row>80</xdr:row>
      <xdr:rowOff>211668</xdr:rowOff>
    </xdr:from>
    <xdr:to>
      <xdr:col>1</xdr:col>
      <xdr:colOff>1271538</xdr:colOff>
      <xdr:row>80</xdr:row>
      <xdr:rowOff>859668</xdr:rowOff>
    </xdr:to>
    <xdr:pic>
      <xdr:nvPicPr>
        <xdr:cNvPr id="1027" name="Picture 1026" descr="Veja - V-10 Sneakers in White – gravitypope">
          <a:extLst>
            <a:ext uri="{FF2B5EF4-FFF2-40B4-BE49-F238E27FC236}">
              <a16:creationId xmlns:a16="http://schemas.microsoft.com/office/drawing/2014/main" xmlns="" id="{5127BD73-4D89-3610-3C75-797FF5C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270" y="116903501"/>
          <a:ext cx="90651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366053</xdr:colOff>
      <xdr:row>79</xdr:row>
      <xdr:rowOff>52916</xdr:rowOff>
    </xdr:from>
    <xdr:to>
      <xdr:col>1</xdr:col>
      <xdr:colOff>1151498</xdr:colOff>
      <xdr:row>79</xdr:row>
      <xdr:rowOff>952500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14AD992A-C40A-AAF0-6626-018BF12FB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9303" y="67066583"/>
          <a:ext cx="785445" cy="899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334304</xdr:colOff>
      <xdr:row>77</xdr:row>
      <xdr:rowOff>52916</xdr:rowOff>
    </xdr:from>
    <xdr:ext cx="757723" cy="867833"/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13FB3FCE-9CD6-4F38-9E18-10906A67F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554" y="65987083"/>
          <a:ext cx="757723" cy="86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290264</xdr:colOff>
      <xdr:row>59</xdr:row>
      <xdr:rowOff>232834</xdr:rowOff>
    </xdr:from>
    <xdr:to>
      <xdr:col>1</xdr:col>
      <xdr:colOff>1346295</xdr:colOff>
      <xdr:row>59</xdr:row>
      <xdr:rowOff>880834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D96FEEE-4E8D-8521-36E5-59A2D475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93514" y="92096167"/>
          <a:ext cx="1056031" cy="648000"/>
        </a:xfrm>
        <a:prstGeom prst="rect">
          <a:avLst/>
        </a:prstGeom>
      </xdr:spPr>
    </xdr:pic>
    <xdr:clientData/>
  </xdr:twoCellAnchor>
  <xdr:twoCellAnchor>
    <xdr:from>
      <xdr:col>1</xdr:col>
      <xdr:colOff>215220</xdr:colOff>
      <xdr:row>14</xdr:row>
      <xdr:rowOff>317499</xdr:rowOff>
    </xdr:from>
    <xdr:to>
      <xdr:col>1</xdr:col>
      <xdr:colOff>1214502</xdr:colOff>
      <xdr:row>14</xdr:row>
      <xdr:rowOff>854374</xdr:rowOff>
    </xdr:to>
    <xdr:pic>
      <xdr:nvPicPr>
        <xdr:cNvPr id="35" name="Image 17">
          <a:extLst>
            <a:ext uri="{FF2B5EF4-FFF2-40B4-BE49-F238E27FC236}">
              <a16:creationId xmlns:a16="http://schemas.microsoft.com/office/drawing/2014/main" xmlns="" id="{C77B2200-51F4-490E-8071-5C04D205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470" y="117009332"/>
          <a:ext cx="999282" cy="536875"/>
        </a:xfrm>
        <a:prstGeom prst="rect">
          <a:avLst/>
        </a:prstGeom>
      </xdr:spPr>
    </xdr:pic>
    <xdr:clientData/>
  </xdr:twoCellAnchor>
  <xdr:twoCellAnchor>
    <xdr:from>
      <xdr:col>1</xdr:col>
      <xdr:colOff>243556</xdr:colOff>
      <xdr:row>16</xdr:row>
      <xdr:rowOff>79375</xdr:rowOff>
    </xdr:from>
    <xdr:to>
      <xdr:col>1</xdr:col>
      <xdr:colOff>1393002</xdr:colOff>
      <xdr:row>16</xdr:row>
      <xdr:rowOff>727375</xdr:rowOff>
    </xdr:to>
    <xdr:pic>
      <xdr:nvPicPr>
        <xdr:cNvPr id="41" name="Image 27">
          <a:extLst>
            <a:ext uri="{FF2B5EF4-FFF2-40B4-BE49-F238E27FC236}">
              <a16:creationId xmlns:a16="http://schemas.microsoft.com/office/drawing/2014/main" xmlns="" id="{5591E211-BA41-4B87-AEB7-8F3E98C7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806" y="29331708"/>
          <a:ext cx="1149446" cy="648000"/>
        </a:xfrm>
        <a:prstGeom prst="rect">
          <a:avLst/>
        </a:prstGeom>
      </xdr:spPr>
    </xdr:pic>
    <xdr:clientData/>
  </xdr:twoCellAnchor>
  <xdr:twoCellAnchor>
    <xdr:from>
      <xdr:col>1</xdr:col>
      <xdr:colOff>212327</xdr:colOff>
      <xdr:row>17</xdr:row>
      <xdr:rowOff>79375</xdr:rowOff>
    </xdr:from>
    <xdr:to>
      <xdr:col>1</xdr:col>
      <xdr:colOff>1424232</xdr:colOff>
      <xdr:row>17</xdr:row>
      <xdr:rowOff>727375</xdr:rowOff>
    </xdr:to>
    <xdr:pic>
      <xdr:nvPicPr>
        <xdr:cNvPr id="1034" name="Image 68">
          <a:extLst>
            <a:ext uri="{FF2B5EF4-FFF2-40B4-BE49-F238E27FC236}">
              <a16:creationId xmlns:a16="http://schemas.microsoft.com/office/drawing/2014/main" xmlns="" id="{E5295D91-88B7-4B5C-9E06-2CBAF0D0C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577" y="17457208"/>
          <a:ext cx="1211905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36</xdr:row>
      <xdr:rowOff>52916</xdr:rowOff>
    </xdr:from>
    <xdr:to>
      <xdr:col>1</xdr:col>
      <xdr:colOff>1037166</xdr:colOff>
      <xdr:row>36</xdr:row>
      <xdr:rowOff>915539</xdr:rowOff>
    </xdr:to>
    <xdr:pic>
      <xdr:nvPicPr>
        <xdr:cNvPr id="32" name="Picture 31" descr="VEJA: Jungen Sneakers - Camel | Veja Sneakers CV0303422C online auf  GIGLIO.COM">
          <a:extLst>
            <a:ext uri="{FF2B5EF4-FFF2-40B4-BE49-F238E27FC236}">
              <a16:creationId xmlns:a16="http://schemas.microsoft.com/office/drawing/2014/main" xmlns="" id="{1CB624CE-BA45-D4B5-2342-F63A9126A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3" y="16330083"/>
          <a:ext cx="645583" cy="862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391583</xdr:colOff>
      <xdr:row>37</xdr:row>
      <xdr:rowOff>95250</xdr:rowOff>
    </xdr:from>
    <xdr:to>
      <xdr:col>1</xdr:col>
      <xdr:colOff>1037815</xdr:colOff>
      <xdr:row>37</xdr:row>
      <xdr:rowOff>954861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C0E9596-CAFA-2E7B-BBD4-BAE7E0B01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94833" y="17451917"/>
          <a:ext cx="646232" cy="859611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39</xdr:row>
      <xdr:rowOff>95250</xdr:rowOff>
    </xdr:from>
    <xdr:to>
      <xdr:col>1</xdr:col>
      <xdr:colOff>1174750</xdr:colOff>
      <xdr:row>39</xdr:row>
      <xdr:rowOff>922568</xdr:rowOff>
    </xdr:to>
    <xdr:pic>
      <xdr:nvPicPr>
        <xdr:cNvPr id="37" name="Picture 36" descr="Sneakers Veja Small V-10 Cwl CV0702565C White/Black | eschuhe.de">
          <a:extLst>
            <a:ext uri="{FF2B5EF4-FFF2-40B4-BE49-F238E27FC236}">
              <a16:creationId xmlns:a16="http://schemas.microsoft.com/office/drawing/2014/main" xmlns="" id="{A6EF2271-43EF-CA26-8C27-C002EACF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1769917"/>
          <a:ext cx="825500" cy="82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19</xdr:row>
      <xdr:rowOff>74083</xdr:rowOff>
    </xdr:from>
    <xdr:to>
      <xdr:col>1</xdr:col>
      <xdr:colOff>1174750</xdr:colOff>
      <xdr:row>19</xdr:row>
      <xdr:rowOff>901401</xdr:rowOff>
    </xdr:to>
    <xdr:pic>
      <xdr:nvPicPr>
        <xdr:cNvPr id="38" name="Picture 37" descr="Sneakers Veja Small V-10 Cwl CV0702565C White/Black | eschuhe.de">
          <a:extLst>
            <a:ext uri="{FF2B5EF4-FFF2-40B4-BE49-F238E27FC236}">
              <a16:creationId xmlns:a16="http://schemas.microsoft.com/office/drawing/2014/main" xmlns="" id="{92F8AAE6-EFF4-49CB-95CF-4A3F2D632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2828250"/>
          <a:ext cx="825500" cy="827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40</xdr:row>
      <xdr:rowOff>116416</xdr:rowOff>
    </xdr:from>
    <xdr:to>
      <xdr:col>1</xdr:col>
      <xdr:colOff>920750</xdr:colOff>
      <xdr:row>40</xdr:row>
      <xdr:rowOff>964433</xdr:rowOff>
    </xdr:to>
    <xdr:pic>
      <xdr:nvPicPr>
        <xdr:cNvPr id="44" name="Picture 43" descr="WHITE AND NATURAL LEATHER V-10 SNEAKERS">
          <a:extLst>
            <a:ext uri="{FF2B5EF4-FFF2-40B4-BE49-F238E27FC236}">
              <a16:creationId xmlns:a16="http://schemas.microsoft.com/office/drawing/2014/main" xmlns="" id="{327187E8-E7DA-0CEA-E0A6-16432AAE4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26109083"/>
          <a:ext cx="635000" cy="84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232833</xdr:colOff>
      <xdr:row>73</xdr:row>
      <xdr:rowOff>95250</xdr:rowOff>
    </xdr:from>
    <xdr:to>
      <xdr:col>1</xdr:col>
      <xdr:colOff>1086347</xdr:colOff>
      <xdr:row>73</xdr:row>
      <xdr:rowOff>948764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2607CFE5-98B4-E3E9-E2B7-8F1AC727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6083" y="32564917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28</xdr:row>
      <xdr:rowOff>148167</xdr:rowOff>
    </xdr:from>
    <xdr:to>
      <xdr:col>1</xdr:col>
      <xdr:colOff>1149848</xdr:colOff>
      <xdr:row>28</xdr:row>
      <xdr:rowOff>1001681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91F2DA37-0C8A-417C-81AD-5BA23A8C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99584" y="33697334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74</xdr:row>
      <xdr:rowOff>52916</xdr:rowOff>
    </xdr:from>
    <xdr:to>
      <xdr:col>1</xdr:col>
      <xdr:colOff>1111250</xdr:colOff>
      <xdr:row>74</xdr:row>
      <xdr:rowOff>989935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E4A81C01-EBB3-0745-AECD-BF7776431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3" y="34681583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306917</xdr:colOff>
      <xdr:row>29</xdr:row>
      <xdr:rowOff>84666</xdr:rowOff>
    </xdr:from>
    <xdr:to>
      <xdr:col>1</xdr:col>
      <xdr:colOff>1121834</xdr:colOff>
      <xdr:row>29</xdr:row>
      <xdr:rowOff>1021685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930258BF-8953-4382-B7B2-33FE3435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7" y="35792833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349249</xdr:colOff>
      <xdr:row>41</xdr:row>
      <xdr:rowOff>52917</xdr:rowOff>
    </xdr:from>
    <xdr:to>
      <xdr:col>1</xdr:col>
      <xdr:colOff>1185332</xdr:colOff>
      <xdr:row>41</xdr:row>
      <xdr:rowOff>1014273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DE5AD023-33B9-1A17-3385-940AFEEEC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9" y="41158584"/>
          <a:ext cx="836083" cy="9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328083</xdr:colOff>
      <xdr:row>42</xdr:row>
      <xdr:rowOff>52917</xdr:rowOff>
    </xdr:from>
    <xdr:to>
      <xdr:col>1</xdr:col>
      <xdr:colOff>1164166</xdr:colOff>
      <xdr:row>42</xdr:row>
      <xdr:rowOff>1014273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730B645A-2E7A-4978-85C4-D7809ABC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42238084"/>
          <a:ext cx="836083" cy="96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359832</xdr:colOff>
      <xdr:row>43</xdr:row>
      <xdr:rowOff>63499</xdr:rowOff>
    </xdr:from>
    <xdr:to>
      <xdr:col>1</xdr:col>
      <xdr:colOff>1164166</xdr:colOff>
      <xdr:row>43</xdr:row>
      <xdr:rowOff>988349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577DB32A-8C90-EBC4-D58A-FB723BDA8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2" y="43328166"/>
          <a:ext cx="804334" cy="92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44</xdr:row>
      <xdr:rowOff>84667</xdr:rowOff>
    </xdr:from>
    <xdr:to>
      <xdr:col>1</xdr:col>
      <xdr:colOff>1121834</xdr:colOff>
      <xdr:row>44</xdr:row>
      <xdr:rowOff>1009517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974D6F73-148F-421A-9309-4E15BB20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44428834"/>
          <a:ext cx="804334" cy="92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328083</xdr:colOff>
      <xdr:row>45</xdr:row>
      <xdr:rowOff>63500</xdr:rowOff>
    </xdr:from>
    <xdr:to>
      <xdr:col>1</xdr:col>
      <xdr:colOff>1110806</xdr:colOff>
      <xdr:row>45</xdr:row>
      <xdr:rowOff>963500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303BB095-DCEC-59B8-DDD9-A551E5F9F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" y="46566667"/>
          <a:ext cx="7827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296333</xdr:colOff>
      <xdr:row>46</xdr:row>
      <xdr:rowOff>74083</xdr:rowOff>
    </xdr:from>
    <xdr:to>
      <xdr:col>1</xdr:col>
      <xdr:colOff>1079056</xdr:colOff>
      <xdr:row>46</xdr:row>
      <xdr:rowOff>974083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6947049B-B888-4DC5-8F6C-FACC1D48B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3" y="47656750"/>
          <a:ext cx="78272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264582</xdr:colOff>
      <xdr:row>47</xdr:row>
      <xdr:rowOff>63500</xdr:rowOff>
    </xdr:from>
    <xdr:to>
      <xdr:col>1</xdr:col>
      <xdr:colOff>1058333</xdr:colOff>
      <xdr:row>47</xdr:row>
      <xdr:rowOff>976180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26E4CB5F-A393-3A89-92CD-F80701D72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2" y="48725667"/>
          <a:ext cx="793751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264583</xdr:colOff>
      <xdr:row>48</xdr:row>
      <xdr:rowOff>84666</xdr:rowOff>
    </xdr:from>
    <xdr:to>
      <xdr:col>1</xdr:col>
      <xdr:colOff>1063228</xdr:colOff>
      <xdr:row>48</xdr:row>
      <xdr:rowOff>999145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9A106D83-D242-A9D0-6A78-EDF92C70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67833" y="49826333"/>
          <a:ext cx="798645" cy="91447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49</xdr:row>
      <xdr:rowOff>74083</xdr:rowOff>
    </xdr:from>
    <xdr:to>
      <xdr:col>1</xdr:col>
      <xdr:colOff>1079500</xdr:colOff>
      <xdr:row>49</xdr:row>
      <xdr:rowOff>986763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BF9397DC-82A5-1D3D-2409-26C620DA1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50895250"/>
          <a:ext cx="793750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50</xdr:row>
      <xdr:rowOff>63500</xdr:rowOff>
    </xdr:from>
    <xdr:to>
      <xdr:col>1</xdr:col>
      <xdr:colOff>1079500</xdr:colOff>
      <xdr:row>50</xdr:row>
      <xdr:rowOff>976180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8A5BED0E-9927-4A0F-B703-C718BEDF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51964167"/>
          <a:ext cx="793750" cy="91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359834</xdr:colOff>
      <xdr:row>76</xdr:row>
      <xdr:rowOff>63499</xdr:rowOff>
    </xdr:from>
    <xdr:to>
      <xdr:col>1</xdr:col>
      <xdr:colOff>1185333</xdr:colOff>
      <xdr:row>76</xdr:row>
      <xdr:rowOff>1013670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FF7F2A9C-CBC8-4BAD-34B7-E926AC7D1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4" y="62759166"/>
          <a:ext cx="825499" cy="95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370417</xdr:colOff>
      <xdr:row>31</xdr:row>
      <xdr:rowOff>52917</xdr:rowOff>
    </xdr:from>
    <xdr:to>
      <xdr:col>1</xdr:col>
      <xdr:colOff>1195916</xdr:colOff>
      <xdr:row>31</xdr:row>
      <xdr:rowOff>1003088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xmlns="" id="{28773ABB-13A3-4955-B64B-5A8628BFC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7" y="63828084"/>
          <a:ext cx="825499" cy="95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51</xdr:row>
      <xdr:rowOff>105832</xdr:rowOff>
    </xdr:from>
    <xdr:to>
      <xdr:col>1</xdr:col>
      <xdr:colOff>1143000</xdr:colOff>
      <xdr:row>51</xdr:row>
      <xdr:rowOff>982005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148914C6-53D4-55C9-FB1B-DA8FBB49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68198999"/>
          <a:ext cx="762000" cy="87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370417</xdr:colOff>
      <xdr:row>52</xdr:row>
      <xdr:rowOff>74083</xdr:rowOff>
    </xdr:from>
    <xdr:to>
      <xdr:col>1</xdr:col>
      <xdr:colOff>1132483</xdr:colOff>
      <xdr:row>52</xdr:row>
      <xdr:rowOff>951983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29B12903-BA21-78D8-4F9B-D3CE673E4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73667" y="69246750"/>
          <a:ext cx="762066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53</xdr:row>
      <xdr:rowOff>52915</xdr:rowOff>
    </xdr:from>
    <xdr:to>
      <xdr:col>1</xdr:col>
      <xdr:colOff>1195916</xdr:colOff>
      <xdr:row>53</xdr:row>
      <xdr:rowOff>989934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36EF982E-01D1-58A4-7956-5CA64D33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49" y="70305082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54</xdr:row>
      <xdr:rowOff>95250</xdr:rowOff>
    </xdr:from>
    <xdr:to>
      <xdr:col>1</xdr:col>
      <xdr:colOff>1164167</xdr:colOff>
      <xdr:row>54</xdr:row>
      <xdr:rowOff>1032269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6C7EF85F-8105-4A17-9F1C-3394FE09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1426917"/>
          <a:ext cx="814917" cy="93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338666</xdr:colOff>
      <xdr:row>67</xdr:row>
      <xdr:rowOff>74084</xdr:rowOff>
    </xdr:from>
    <xdr:to>
      <xdr:col>1</xdr:col>
      <xdr:colOff>1068917</xdr:colOff>
      <xdr:row>67</xdr:row>
      <xdr:rowOff>913193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CEF5AFA0-70E6-1D6F-CF56-4DEB7B77C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16" y="109971417"/>
          <a:ext cx="730251" cy="839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68</xdr:row>
      <xdr:rowOff>74084</xdr:rowOff>
    </xdr:from>
    <xdr:to>
      <xdr:col>1</xdr:col>
      <xdr:colOff>1068917</xdr:colOff>
      <xdr:row>68</xdr:row>
      <xdr:rowOff>1016331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A3EE76F7-A66F-B687-6794-CDB43B29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12333" y="84380917"/>
          <a:ext cx="814917" cy="942247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10</xdr:row>
      <xdr:rowOff>74085</xdr:rowOff>
    </xdr:from>
    <xdr:to>
      <xdr:col>1</xdr:col>
      <xdr:colOff>1153584</xdr:colOff>
      <xdr:row>10</xdr:row>
      <xdr:rowOff>994835</xdr:rowOff>
    </xdr:to>
    <xdr:pic>
      <xdr:nvPicPr>
        <xdr:cNvPr id="30" name="Picture 29" descr="15 Leather White for Unisex | VQ0203304 - ArvindShops - VEJA Venturi chunky  sneakers Weiß | Sneakers VEJA V">
          <a:extLst>
            <a:ext uri="{FF2B5EF4-FFF2-40B4-BE49-F238E27FC236}">
              <a16:creationId xmlns:a16="http://schemas.microsoft.com/office/drawing/2014/main" xmlns="" id="{57197FC1-ADBE-88FE-D08F-EAADEA27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84" y="22849418"/>
          <a:ext cx="92075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306918</xdr:colOff>
      <xdr:row>11</xdr:row>
      <xdr:rowOff>285751</xdr:rowOff>
    </xdr:from>
    <xdr:to>
      <xdr:col>1</xdr:col>
      <xdr:colOff>1143294</xdr:colOff>
      <xdr:row>11</xdr:row>
      <xdr:rowOff>740834</xdr:rowOff>
    </xdr:to>
    <xdr:pic>
      <xdr:nvPicPr>
        <xdr:cNvPr id="50" name="Picture 49" descr="Veja V-15 Leather White VQ0201270 | Sneakerbaron NL">
          <a:extLst>
            <a:ext uri="{FF2B5EF4-FFF2-40B4-BE49-F238E27FC236}">
              <a16:creationId xmlns:a16="http://schemas.microsoft.com/office/drawing/2014/main" xmlns="" id="{4196EF42-F7C8-43D0-E129-30D0CDB87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8" y="24140584"/>
          <a:ext cx="836376" cy="455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232843</xdr:colOff>
      <xdr:row>34</xdr:row>
      <xdr:rowOff>95250</xdr:rowOff>
    </xdr:from>
    <xdr:to>
      <xdr:col>1</xdr:col>
      <xdr:colOff>1111250</xdr:colOff>
      <xdr:row>34</xdr:row>
      <xdr:rowOff>974090</xdr:rowOff>
    </xdr:to>
    <xdr:pic>
      <xdr:nvPicPr>
        <xdr:cNvPr id="1046" name="Picture 1045" descr="Veja Wmns Venturi VC | VC0703183 | white pierre bei solebox | MBCY">
          <a:extLst>
            <a:ext uri="{FF2B5EF4-FFF2-40B4-BE49-F238E27FC236}">
              <a16:creationId xmlns:a16="http://schemas.microsoft.com/office/drawing/2014/main" xmlns="" id="{3B3798B0-D180-AACF-EAD2-6F36DB7D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93" y="29347583"/>
          <a:ext cx="878407" cy="87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232833</xdr:colOff>
      <xdr:row>23</xdr:row>
      <xdr:rowOff>285750</xdr:rowOff>
    </xdr:from>
    <xdr:to>
      <xdr:col>1</xdr:col>
      <xdr:colOff>1112048</xdr:colOff>
      <xdr:row>23</xdr:row>
      <xdr:rowOff>645750</xdr:rowOff>
    </xdr:to>
    <xdr:pic>
      <xdr:nvPicPr>
        <xdr:cNvPr id="1057" name="Picture 1056" descr="Veja White Recife Sneaker">
          <a:extLst>
            <a:ext uri="{FF2B5EF4-FFF2-40B4-BE49-F238E27FC236}">
              <a16:creationId xmlns:a16="http://schemas.microsoft.com/office/drawing/2014/main" xmlns="" id="{67A4898C-8538-6E63-DD68-5A11E62E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83" y="67320583"/>
          <a:ext cx="87921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24</xdr:row>
      <xdr:rowOff>190500</xdr:rowOff>
    </xdr:from>
    <xdr:to>
      <xdr:col>1</xdr:col>
      <xdr:colOff>1371959</xdr:colOff>
      <xdr:row>24</xdr:row>
      <xdr:rowOff>836732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8C004DE-0D60-74E5-021D-16990C65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62000" y="21886333"/>
          <a:ext cx="1213209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83</xdr:row>
      <xdr:rowOff>201083</xdr:rowOff>
    </xdr:from>
    <xdr:to>
      <xdr:col>1</xdr:col>
      <xdr:colOff>1247734</xdr:colOff>
      <xdr:row>83</xdr:row>
      <xdr:rowOff>847315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B534F83-1AE3-00CF-4C5C-DBB3E0EC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57250" y="59679416"/>
          <a:ext cx="99373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58</xdr:row>
      <xdr:rowOff>179917</xdr:rowOff>
    </xdr:from>
    <xdr:to>
      <xdr:col>1</xdr:col>
      <xdr:colOff>1255098</xdr:colOff>
      <xdr:row>58</xdr:row>
      <xdr:rowOff>826149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44D0098-746D-4350-66C1-7B8DAB4B0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89000" y="66135250"/>
          <a:ext cx="969348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82</xdr:row>
      <xdr:rowOff>190500</xdr:rowOff>
    </xdr:from>
    <xdr:to>
      <xdr:col>1</xdr:col>
      <xdr:colOff>1358499</xdr:colOff>
      <xdr:row>82</xdr:row>
      <xdr:rowOff>836732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9E94969-25F1-E165-1824-3158EBE2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30250" y="43476333"/>
          <a:ext cx="1231499" cy="646232"/>
        </a:xfrm>
        <a:prstGeom prst="rect">
          <a:avLst/>
        </a:prstGeom>
      </xdr:spPr>
    </xdr:pic>
    <xdr:clientData/>
  </xdr:twoCellAnchor>
  <xdr:twoCellAnchor>
    <xdr:from>
      <xdr:col>1</xdr:col>
      <xdr:colOff>232832</xdr:colOff>
      <xdr:row>8</xdr:row>
      <xdr:rowOff>201084</xdr:rowOff>
    </xdr:from>
    <xdr:to>
      <xdr:col>1</xdr:col>
      <xdr:colOff>1315779</xdr:colOff>
      <xdr:row>8</xdr:row>
      <xdr:rowOff>783168</xdr:rowOff>
    </xdr:to>
    <xdr:pic>
      <xdr:nvPicPr>
        <xdr:cNvPr id="12" name="Image 67">
          <a:extLst>
            <a:ext uri="{FF2B5EF4-FFF2-40B4-BE49-F238E27FC236}">
              <a16:creationId xmlns:a16="http://schemas.microsoft.com/office/drawing/2014/main" xmlns="" id="{B4779AF8-50C4-46A6-8144-95DA12CF9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165" y="85587417"/>
          <a:ext cx="1082947" cy="582084"/>
        </a:xfrm>
        <a:prstGeom prst="rect">
          <a:avLst/>
        </a:prstGeom>
      </xdr:spPr>
    </xdr:pic>
    <xdr:clientData/>
  </xdr:twoCellAnchor>
  <xdr:twoCellAnchor>
    <xdr:from>
      <xdr:col>1</xdr:col>
      <xdr:colOff>211666</xdr:colOff>
      <xdr:row>12</xdr:row>
      <xdr:rowOff>211667</xdr:rowOff>
    </xdr:from>
    <xdr:to>
      <xdr:col>1</xdr:col>
      <xdr:colOff>1521179</xdr:colOff>
      <xdr:row>12</xdr:row>
      <xdr:rowOff>825501</xdr:rowOff>
    </xdr:to>
    <xdr:pic>
      <xdr:nvPicPr>
        <xdr:cNvPr id="13" name="Image 196">
          <a:extLst>
            <a:ext uri="{FF2B5EF4-FFF2-40B4-BE49-F238E27FC236}">
              <a16:creationId xmlns:a16="http://schemas.microsoft.com/office/drawing/2014/main" xmlns="" id="{4811ED22-4416-4658-A3F3-A2C1CF39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9" y="86677500"/>
          <a:ext cx="1309513" cy="613834"/>
        </a:xfrm>
        <a:prstGeom prst="rect">
          <a:avLst/>
        </a:prstGeom>
      </xdr:spPr>
    </xdr:pic>
    <xdr:clientData/>
  </xdr:twoCellAnchor>
  <xdr:twoCellAnchor>
    <xdr:from>
      <xdr:col>1</xdr:col>
      <xdr:colOff>211665</xdr:colOff>
      <xdr:row>13</xdr:row>
      <xdr:rowOff>190500</xdr:rowOff>
    </xdr:from>
    <xdr:to>
      <xdr:col>1</xdr:col>
      <xdr:colOff>1413632</xdr:colOff>
      <xdr:row>13</xdr:row>
      <xdr:rowOff>772584</xdr:rowOff>
    </xdr:to>
    <xdr:pic>
      <xdr:nvPicPr>
        <xdr:cNvPr id="15" name="Image 504">
          <a:extLst>
            <a:ext uri="{FF2B5EF4-FFF2-40B4-BE49-F238E27FC236}">
              <a16:creationId xmlns:a16="http://schemas.microsoft.com/office/drawing/2014/main" xmlns="" id="{97AA1D97-2CD6-4B90-B215-5ADBC6DB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8" y="87735833"/>
          <a:ext cx="1201967" cy="582084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72</xdr:row>
      <xdr:rowOff>232832</xdr:rowOff>
    </xdr:from>
    <xdr:to>
      <xdr:col>1</xdr:col>
      <xdr:colOff>1455870</xdr:colOff>
      <xdr:row>72</xdr:row>
      <xdr:rowOff>846667</xdr:rowOff>
    </xdr:to>
    <xdr:pic>
      <xdr:nvPicPr>
        <xdr:cNvPr id="17" name="Image 1181">
          <a:extLst>
            <a:ext uri="{FF2B5EF4-FFF2-40B4-BE49-F238E27FC236}">
              <a16:creationId xmlns:a16="http://schemas.microsoft.com/office/drawing/2014/main" xmlns="" id="{37F68A65-05B7-4A5D-9F49-5A7048B7B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082" y="88857665"/>
          <a:ext cx="1170121" cy="613835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4</xdr:row>
      <xdr:rowOff>254000</xdr:rowOff>
    </xdr:from>
    <xdr:to>
      <xdr:col>1</xdr:col>
      <xdr:colOff>1375834</xdr:colOff>
      <xdr:row>4</xdr:row>
      <xdr:rowOff>784506</xdr:rowOff>
    </xdr:to>
    <xdr:pic>
      <xdr:nvPicPr>
        <xdr:cNvPr id="18" name="Image 1410">
          <a:extLst>
            <a:ext uri="{FF2B5EF4-FFF2-40B4-BE49-F238E27FC236}">
              <a16:creationId xmlns:a16="http://schemas.microsoft.com/office/drawing/2014/main" xmlns="" id="{368EA1D5-4DD0-4C5B-8EFC-48F937C5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89958333"/>
          <a:ext cx="1164167" cy="530506"/>
        </a:xfrm>
        <a:prstGeom prst="rect">
          <a:avLst/>
        </a:prstGeom>
      </xdr:spPr>
    </xdr:pic>
    <xdr:clientData/>
  </xdr:twoCellAnchor>
  <xdr:twoCellAnchor>
    <xdr:from>
      <xdr:col>1</xdr:col>
      <xdr:colOff>264584</xdr:colOff>
      <xdr:row>5</xdr:row>
      <xdr:rowOff>264583</xdr:rowOff>
    </xdr:from>
    <xdr:to>
      <xdr:col>1</xdr:col>
      <xdr:colOff>1318925</xdr:colOff>
      <xdr:row>5</xdr:row>
      <xdr:rowOff>772583</xdr:rowOff>
    </xdr:to>
    <xdr:pic>
      <xdr:nvPicPr>
        <xdr:cNvPr id="19" name="Image 1718">
          <a:extLst>
            <a:ext uri="{FF2B5EF4-FFF2-40B4-BE49-F238E27FC236}">
              <a16:creationId xmlns:a16="http://schemas.microsoft.com/office/drawing/2014/main" xmlns="" id="{A297BAC0-3EDB-45BD-BF03-F2845008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917" y="91048416"/>
          <a:ext cx="1054341" cy="5080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9</xdr:row>
      <xdr:rowOff>211667</xdr:rowOff>
    </xdr:from>
    <xdr:to>
      <xdr:col>1</xdr:col>
      <xdr:colOff>1298411</xdr:colOff>
      <xdr:row>9</xdr:row>
      <xdr:rowOff>751417</xdr:rowOff>
    </xdr:to>
    <xdr:pic>
      <xdr:nvPicPr>
        <xdr:cNvPr id="21" name="Image 1741">
          <a:extLst>
            <a:ext uri="{FF2B5EF4-FFF2-40B4-BE49-F238E27FC236}">
              <a16:creationId xmlns:a16="http://schemas.microsoft.com/office/drawing/2014/main" xmlns="" id="{AB8BAAD1-C524-4B66-8D01-C6A8E154F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33" y="92075000"/>
          <a:ext cx="1107911" cy="539750"/>
        </a:xfrm>
        <a:prstGeom prst="rect">
          <a:avLst/>
        </a:prstGeom>
      </xdr:spPr>
    </xdr:pic>
    <xdr:clientData/>
  </xdr:twoCellAnchor>
  <xdr:twoCellAnchor>
    <xdr:from>
      <xdr:col>1</xdr:col>
      <xdr:colOff>296334</xdr:colOff>
      <xdr:row>6</xdr:row>
      <xdr:rowOff>211666</xdr:rowOff>
    </xdr:from>
    <xdr:to>
      <xdr:col>1</xdr:col>
      <xdr:colOff>1437058</xdr:colOff>
      <xdr:row>6</xdr:row>
      <xdr:rowOff>867834</xdr:rowOff>
    </xdr:to>
    <xdr:pic>
      <xdr:nvPicPr>
        <xdr:cNvPr id="22" name="Image 1915">
          <a:extLst>
            <a:ext uri="{FF2B5EF4-FFF2-40B4-BE49-F238E27FC236}">
              <a16:creationId xmlns:a16="http://schemas.microsoft.com/office/drawing/2014/main" xmlns="" id="{2A0DE28D-89C0-45BE-A68B-86394E82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93154499"/>
          <a:ext cx="1140724" cy="656168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7</xdr:row>
      <xdr:rowOff>158749</xdr:rowOff>
    </xdr:from>
    <xdr:to>
      <xdr:col>1</xdr:col>
      <xdr:colOff>1320314</xdr:colOff>
      <xdr:row>7</xdr:row>
      <xdr:rowOff>783166</xdr:rowOff>
    </xdr:to>
    <xdr:pic>
      <xdr:nvPicPr>
        <xdr:cNvPr id="25" name="Image 1933">
          <a:extLst>
            <a:ext uri="{FF2B5EF4-FFF2-40B4-BE49-F238E27FC236}">
              <a16:creationId xmlns:a16="http://schemas.microsoft.com/office/drawing/2014/main" xmlns="" id="{E8440A91-F465-43B4-B837-342E3EA5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94181082"/>
          <a:ext cx="1066314" cy="62441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84</xdr:row>
      <xdr:rowOff>52915</xdr:rowOff>
    </xdr:from>
    <xdr:to>
      <xdr:col>1</xdr:col>
      <xdr:colOff>1174749</xdr:colOff>
      <xdr:row>84</xdr:row>
      <xdr:rowOff>985798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CB47911D-D40A-D163-404E-BBC9DC6D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01750" y="92995748"/>
          <a:ext cx="931332" cy="932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"/>
  <sheetViews>
    <sheetView showGridLines="0" tabSelected="1" zoomScale="90" zoomScaleNormal="90" workbookViewId="0">
      <pane ySplit="4" topLeftCell="A5" activePane="bottomLeft" state="frozen"/>
      <selection pane="bottomLeft" activeCell="AC5" sqref="AC5"/>
    </sheetView>
  </sheetViews>
  <sheetFormatPr defaultColWidth="21.42578125" defaultRowHeight="77.099999999999994" customHeight="1" outlineLevelCol="1" x14ac:dyDescent="0.25"/>
  <cols>
    <col min="1" max="1" width="15.85546875" style="2" customWidth="1"/>
    <col min="2" max="2" width="24.7109375" style="3" customWidth="1"/>
    <col min="3" max="3" width="15.5703125" style="3" bestFit="1" customWidth="1"/>
    <col min="4" max="4" width="16.42578125" style="16" customWidth="1"/>
    <col min="5" max="5" width="16.7109375" style="16" customWidth="1"/>
    <col min="6" max="6" width="14" style="16" bestFit="1" customWidth="1"/>
    <col min="7" max="7" width="13.85546875" style="16" customWidth="1"/>
    <col min="8" max="8" width="7.85546875" style="2" bestFit="1" customWidth="1" outlineLevel="1"/>
    <col min="9" max="25" width="5.7109375" style="2" customWidth="1" outlineLevel="1"/>
    <col min="26" max="26" width="9.85546875" style="2" customWidth="1"/>
    <col min="27" max="27" width="10" style="13" customWidth="1"/>
    <col min="28" max="28" width="8.85546875" style="13" customWidth="1"/>
    <col min="29" max="16384" width="21.42578125" style="2"/>
  </cols>
  <sheetData>
    <row r="1" spans="1:28" ht="33.75" customHeight="1" thickBot="1" x14ac:dyDescent="0.3">
      <c r="A1" s="21"/>
      <c r="D1" s="4"/>
      <c r="E1" s="4"/>
      <c r="F1" s="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B1" s="14"/>
    </row>
    <row r="2" spans="1:28" s="1" customFormat="1" ht="27.75" customHeight="1" x14ac:dyDescent="0.25">
      <c r="B2" s="3"/>
      <c r="C2" s="3"/>
      <c r="D2" s="4"/>
      <c r="E2" s="4"/>
      <c r="F2" s="4"/>
      <c r="G2" s="4"/>
      <c r="H2" s="27" t="s">
        <v>14</v>
      </c>
      <c r="I2" s="28">
        <v>36</v>
      </c>
      <c r="J2" s="28">
        <v>36.5</v>
      </c>
      <c r="K2" s="29">
        <v>37</v>
      </c>
      <c r="L2" s="29">
        <v>38</v>
      </c>
      <c r="M2" s="28">
        <v>38.5</v>
      </c>
      <c r="N2" s="28">
        <v>39</v>
      </c>
      <c r="O2" s="28">
        <v>40</v>
      </c>
      <c r="P2" s="28">
        <v>41</v>
      </c>
      <c r="Q2" s="28">
        <v>41.5</v>
      </c>
      <c r="R2" s="28">
        <v>42</v>
      </c>
      <c r="S2" s="28">
        <v>43</v>
      </c>
      <c r="T2" s="28">
        <v>43.5</v>
      </c>
      <c r="U2" s="28">
        <v>44</v>
      </c>
      <c r="V2" s="28">
        <v>45</v>
      </c>
      <c r="W2" s="28">
        <v>46</v>
      </c>
      <c r="X2" s="28"/>
      <c r="Y2" s="30"/>
      <c r="Z2" s="2"/>
      <c r="AA2" s="36"/>
      <c r="AB2" s="36"/>
    </row>
    <row r="3" spans="1:28" s="1" customFormat="1" ht="15.75" thickBot="1" x14ac:dyDescent="0.3">
      <c r="B3" s="3"/>
      <c r="C3" s="3"/>
      <c r="D3" s="4"/>
      <c r="E3" s="4"/>
      <c r="F3" s="4"/>
      <c r="G3" s="4"/>
      <c r="H3" s="31" t="s">
        <v>17</v>
      </c>
      <c r="I3" s="32">
        <v>23</v>
      </c>
      <c r="J3" s="33">
        <v>24</v>
      </c>
      <c r="K3" s="32">
        <v>25</v>
      </c>
      <c r="L3" s="32">
        <v>26</v>
      </c>
      <c r="M3" s="32">
        <v>27</v>
      </c>
      <c r="N3" s="32">
        <v>28</v>
      </c>
      <c r="O3" s="32">
        <v>29</v>
      </c>
      <c r="P3" s="32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5">
        <v>39</v>
      </c>
      <c r="Z3" s="2"/>
      <c r="AA3" s="10"/>
      <c r="AB3" s="10"/>
    </row>
    <row r="4" spans="1:28" s="1" customFormat="1" ht="15.75" thickBot="1" x14ac:dyDescent="0.3">
      <c r="B4" s="23" t="s">
        <v>6</v>
      </c>
      <c r="C4" s="24" t="s">
        <v>1</v>
      </c>
      <c r="D4" s="24" t="s">
        <v>2</v>
      </c>
      <c r="E4" s="24" t="s">
        <v>12</v>
      </c>
      <c r="F4" s="24" t="s">
        <v>49</v>
      </c>
      <c r="G4" s="24" t="s">
        <v>4</v>
      </c>
      <c r="H4" s="37" t="s">
        <v>7</v>
      </c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25" t="s">
        <v>0</v>
      </c>
      <c r="AA4" s="26" t="s">
        <v>3</v>
      </c>
      <c r="AB4" s="26" t="s">
        <v>5</v>
      </c>
    </row>
    <row r="5" spans="1:28" ht="84.95" customHeight="1" x14ac:dyDescent="0.25">
      <c r="B5" s="6"/>
      <c r="C5" s="6" t="s">
        <v>144</v>
      </c>
      <c r="D5" s="7" t="s">
        <v>13</v>
      </c>
      <c r="E5" s="7" t="s">
        <v>150</v>
      </c>
      <c r="F5" s="7" t="s">
        <v>32</v>
      </c>
      <c r="G5" s="8" t="s">
        <v>96</v>
      </c>
      <c r="H5" s="5" t="s">
        <v>14</v>
      </c>
      <c r="I5" s="5">
        <v>2</v>
      </c>
      <c r="J5" s="5"/>
      <c r="K5" s="5">
        <v>2</v>
      </c>
      <c r="L5" s="5">
        <v>4</v>
      </c>
      <c r="M5" s="5"/>
      <c r="N5" s="5">
        <v>4</v>
      </c>
      <c r="O5" s="5">
        <v>4</v>
      </c>
      <c r="P5" s="5">
        <v>12</v>
      </c>
      <c r="Q5" s="5"/>
      <c r="R5" s="5">
        <v>14</v>
      </c>
      <c r="S5" s="5">
        <v>26</v>
      </c>
      <c r="T5" s="5"/>
      <c r="U5" s="5">
        <v>30</v>
      </c>
      <c r="V5" s="5">
        <v>16</v>
      </c>
      <c r="W5" s="5">
        <v>10</v>
      </c>
      <c r="X5" s="5"/>
      <c r="Y5" s="5"/>
      <c r="Z5" s="22">
        <f>SUM(I5:Y5)</f>
        <v>124</v>
      </c>
      <c r="AA5" s="9">
        <v>160</v>
      </c>
      <c r="AB5" s="9">
        <f t="shared" ref="AB5:AB24" si="0">AA5/2</f>
        <v>80</v>
      </c>
    </row>
    <row r="6" spans="1:28" ht="84.95" customHeight="1" x14ac:dyDescent="0.25">
      <c r="B6" s="6"/>
      <c r="C6" s="6" t="s">
        <v>145</v>
      </c>
      <c r="D6" s="7" t="s">
        <v>153</v>
      </c>
      <c r="E6" s="7" t="s">
        <v>156</v>
      </c>
      <c r="F6" s="7" t="s">
        <v>57</v>
      </c>
      <c r="G6" s="8" t="s">
        <v>96</v>
      </c>
      <c r="H6" s="5" t="s">
        <v>14</v>
      </c>
      <c r="I6" s="5">
        <v>2</v>
      </c>
      <c r="J6" s="5"/>
      <c r="K6" s="5">
        <v>4</v>
      </c>
      <c r="L6" s="5">
        <v>6</v>
      </c>
      <c r="M6" s="5"/>
      <c r="N6" s="5">
        <v>6</v>
      </c>
      <c r="O6" s="5">
        <v>4</v>
      </c>
      <c r="P6" s="5">
        <v>7</v>
      </c>
      <c r="Q6" s="5"/>
      <c r="R6" s="5">
        <v>10</v>
      </c>
      <c r="S6" s="5">
        <v>15</v>
      </c>
      <c r="T6" s="5"/>
      <c r="U6" s="5">
        <v>15</v>
      </c>
      <c r="V6" s="5">
        <v>10</v>
      </c>
      <c r="W6" s="5">
        <v>5</v>
      </c>
      <c r="X6" s="5"/>
      <c r="Y6" s="5"/>
      <c r="Z6" s="22">
        <f t="shared" ref="Z6:Z64" si="1">SUM(I6:Y6)</f>
        <v>84</v>
      </c>
      <c r="AA6" s="9">
        <v>165</v>
      </c>
      <c r="AB6" s="9">
        <f t="shared" si="0"/>
        <v>82.5</v>
      </c>
    </row>
    <row r="7" spans="1:28" ht="84.95" customHeight="1" x14ac:dyDescent="0.25">
      <c r="B7" s="6"/>
      <c r="C7" s="6" t="s">
        <v>147</v>
      </c>
      <c r="D7" s="7" t="s">
        <v>97</v>
      </c>
      <c r="E7" s="7" t="s">
        <v>150</v>
      </c>
      <c r="F7" s="7" t="s">
        <v>57</v>
      </c>
      <c r="G7" s="8" t="s">
        <v>96</v>
      </c>
      <c r="H7" s="5" t="s">
        <v>14</v>
      </c>
      <c r="I7" s="5">
        <v>2</v>
      </c>
      <c r="J7" s="5"/>
      <c r="K7" s="5">
        <v>4</v>
      </c>
      <c r="L7" s="5">
        <v>6</v>
      </c>
      <c r="M7" s="5"/>
      <c r="N7" s="5">
        <v>6</v>
      </c>
      <c r="O7" s="5">
        <v>4</v>
      </c>
      <c r="P7" s="5">
        <v>7</v>
      </c>
      <c r="Q7" s="5"/>
      <c r="R7" s="5">
        <v>10</v>
      </c>
      <c r="S7" s="5">
        <v>15</v>
      </c>
      <c r="T7" s="5"/>
      <c r="U7" s="5">
        <v>15</v>
      </c>
      <c r="V7" s="5">
        <v>10</v>
      </c>
      <c r="W7" s="5">
        <v>5</v>
      </c>
      <c r="X7" s="5"/>
      <c r="Y7" s="5"/>
      <c r="Z7" s="22">
        <f t="shared" si="1"/>
        <v>84</v>
      </c>
      <c r="AA7" s="9">
        <v>175</v>
      </c>
      <c r="AB7" s="9">
        <f t="shared" si="0"/>
        <v>87.5</v>
      </c>
    </row>
    <row r="8" spans="1:28" ht="84.95" customHeight="1" x14ac:dyDescent="0.25">
      <c r="B8" s="6"/>
      <c r="C8" s="6" t="s">
        <v>148</v>
      </c>
      <c r="D8" s="7" t="s">
        <v>97</v>
      </c>
      <c r="E8" s="7" t="s">
        <v>158</v>
      </c>
      <c r="F8" s="7" t="s">
        <v>60</v>
      </c>
      <c r="G8" s="8" t="s">
        <v>96</v>
      </c>
      <c r="H8" s="5" t="s">
        <v>14</v>
      </c>
      <c r="I8" s="5">
        <v>2</v>
      </c>
      <c r="J8" s="5"/>
      <c r="K8" s="5">
        <v>4</v>
      </c>
      <c r="L8" s="5">
        <v>6</v>
      </c>
      <c r="M8" s="5"/>
      <c r="N8" s="5">
        <v>6</v>
      </c>
      <c r="O8" s="5">
        <v>4</v>
      </c>
      <c r="P8" s="5">
        <v>7</v>
      </c>
      <c r="Q8" s="5"/>
      <c r="R8" s="5">
        <v>10</v>
      </c>
      <c r="S8" s="5">
        <v>15</v>
      </c>
      <c r="T8" s="5"/>
      <c r="U8" s="5">
        <v>15</v>
      </c>
      <c r="V8" s="5">
        <v>10</v>
      </c>
      <c r="W8" s="5">
        <v>5</v>
      </c>
      <c r="X8" s="5"/>
      <c r="Y8" s="5"/>
      <c r="Z8" s="22">
        <f t="shared" si="1"/>
        <v>84</v>
      </c>
      <c r="AA8" s="9">
        <v>175</v>
      </c>
      <c r="AB8" s="9">
        <f t="shared" si="0"/>
        <v>87.5</v>
      </c>
    </row>
    <row r="9" spans="1:28" ht="84.95" customHeight="1" x14ac:dyDescent="0.25">
      <c r="B9" s="6"/>
      <c r="C9" s="6" t="s">
        <v>140</v>
      </c>
      <c r="D9" s="7" t="s">
        <v>149</v>
      </c>
      <c r="E9" s="7" t="s">
        <v>150</v>
      </c>
      <c r="F9" s="7" t="s">
        <v>64</v>
      </c>
      <c r="G9" s="8" t="s">
        <v>96</v>
      </c>
      <c r="H9" s="5" t="s">
        <v>14</v>
      </c>
      <c r="I9" s="5">
        <v>1</v>
      </c>
      <c r="J9" s="5"/>
      <c r="K9" s="5">
        <v>2</v>
      </c>
      <c r="L9" s="5">
        <v>3</v>
      </c>
      <c r="M9" s="5"/>
      <c r="N9" s="5">
        <v>3</v>
      </c>
      <c r="O9" s="5">
        <v>2</v>
      </c>
      <c r="P9" s="5">
        <v>5</v>
      </c>
      <c r="Q9" s="5"/>
      <c r="R9" s="5">
        <v>6</v>
      </c>
      <c r="S9" s="5">
        <v>12</v>
      </c>
      <c r="T9" s="5"/>
      <c r="U9" s="5">
        <v>14</v>
      </c>
      <c r="V9" s="5">
        <v>10</v>
      </c>
      <c r="W9" s="5">
        <v>4</v>
      </c>
      <c r="X9" s="5"/>
      <c r="Y9" s="5"/>
      <c r="Z9" s="22">
        <f t="shared" si="1"/>
        <v>62</v>
      </c>
      <c r="AA9" s="9">
        <v>165</v>
      </c>
      <c r="AB9" s="9">
        <f t="shared" si="0"/>
        <v>82.5</v>
      </c>
    </row>
    <row r="10" spans="1:28" ht="84.95" customHeight="1" x14ac:dyDescent="0.25">
      <c r="B10" s="6"/>
      <c r="C10" s="6" t="s">
        <v>146</v>
      </c>
      <c r="D10" s="7" t="s">
        <v>153</v>
      </c>
      <c r="E10" s="7" t="s">
        <v>157</v>
      </c>
      <c r="F10" s="7" t="s">
        <v>57</v>
      </c>
      <c r="G10" s="8" t="s">
        <v>46</v>
      </c>
      <c r="H10" s="5" t="s">
        <v>14</v>
      </c>
      <c r="I10" s="5"/>
      <c r="J10" s="5"/>
      <c r="K10" s="5"/>
      <c r="L10" s="5"/>
      <c r="M10" s="5"/>
      <c r="N10" s="5"/>
      <c r="O10" s="5"/>
      <c r="P10" s="5">
        <v>5</v>
      </c>
      <c r="Q10" s="5"/>
      <c r="R10" s="5">
        <v>18</v>
      </c>
      <c r="S10" s="5">
        <v>12</v>
      </c>
      <c r="T10" s="5"/>
      <c r="U10" s="5">
        <v>12</v>
      </c>
      <c r="V10" s="5">
        <v>8</v>
      </c>
      <c r="W10" s="5">
        <v>4</v>
      </c>
      <c r="X10" s="5"/>
      <c r="Y10" s="5"/>
      <c r="Z10" s="22">
        <f t="shared" si="1"/>
        <v>59</v>
      </c>
      <c r="AA10" s="9">
        <v>165</v>
      </c>
      <c r="AB10" s="9">
        <f t="shared" si="0"/>
        <v>82.5</v>
      </c>
    </row>
    <row r="11" spans="1:28" ht="84.95" customHeight="1" x14ac:dyDescent="0.25">
      <c r="B11" s="20"/>
      <c r="C11" s="6" t="s">
        <v>127</v>
      </c>
      <c r="D11" s="8" t="s">
        <v>97</v>
      </c>
      <c r="E11" s="8" t="s">
        <v>126</v>
      </c>
      <c r="F11" s="8" t="s">
        <v>57</v>
      </c>
      <c r="G11" s="8" t="s">
        <v>96</v>
      </c>
      <c r="H11" s="5" t="s">
        <v>14</v>
      </c>
      <c r="I11" s="5">
        <v>2</v>
      </c>
      <c r="J11" s="5"/>
      <c r="K11" s="5">
        <v>4</v>
      </c>
      <c r="L11" s="5">
        <v>6</v>
      </c>
      <c r="M11" s="5"/>
      <c r="N11" s="5">
        <v>6</v>
      </c>
      <c r="O11" s="5">
        <v>1</v>
      </c>
      <c r="P11" s="5">
        <v>2</v>
      </c>
      <c r="Q11" s="5"/>
      <c r="R11" s="5">
        <v>4</v>
      </c>
      <c r="S11" s="5">
        <v>6</v>
      </c>
      <c r="T11" s="5"/>
      <c r="U11" s="5">
        <v>6</v>
      </c>
      <c r="V11" s="5">
        <v>4</v>
      </c>
      <c r="W11" s="5">
        <v>2</v>
      </c>
      <c r="X11" s="5"/>
      <c r="Y11" s="5"/>
      <c r="Z11" s="22">
        <f t="shared" si="1"/>
        <v>43</v>
      </c>
      <c r="AA11" s="9">
        <v>175</v>
      </c>
      <c r="AB11" s="9">
        <f t="shared" si="0"/>
        <v>87.5</v>
      </c>
    </row>
    <row r="12" spans="1:28" ht="84.95" customHeight="1" x14ac:dyDescent="0.25">
      <c r="B12" s="20"/>
      <c r="C12" s="6" t="s">
        <v>130</v>
      </c>
      <c r="D12" s="8" t="s">
        <v>97</v>
      </c>
      <c r="E12" s="8" t="s">
        <v>133</v>
      </c>
      <c r="F12" s="8" t="s">
        <v>57</v>
      </c>
      <c r="G12" s="8" t="s">
        <v>96</v>
      </c>
      <c r="H12" s="5" t="s">
        <v>14</v>
      </c>
      <c r="I12" s="5">
        <v>3</v>
      </c>
      <c r="J12" s="5"/>
      <c r="K12" s="5">
        <v>6</v>
      </c>
      <c r="L12" s="5">
        <v>7</v>
      </c>
      <c r="M12" s="5"/>
      <c r="N12" s="5">
        <v>7</v>
      </c>
      <c r="O12" s="5"/>
      <c r="P12" s="5">
        <v>4</v>
      </c>
      <c r="Q12" s="5"/>
      <c r="R12" s="5"/>
      <c r="S12" s="5">
        <v>4</v>
      </c>
      <c r="T12" s="5"/>
      <c r="U12" s="5">
        <v>4</v>
      </c>
      <c r="V12" s="5">
        <v>2</v>
      </c>
      <c r="W12" s="5"/>
      <c r="X12" s="5"/>
      <c r="Y12" s="5"/>
      <c r="Z12" s="22">
        <f t="shared" si="1"/>
        <v>37</v>
      </c>
      <c r="AA12" s="9">
        <v>175</v>
      </c>
      <c r="AB12" s="9">
        <f t="shared" si="0"/>
        <v>87.5</v>
      </c>
    </row>
    <row r="13" spans="1:28" ht="84.95" customHeight="1" x14ac:dyDescent="0.25">
      <c r="B13" s="6"/>
      <c r="C13" s="6" t="s">
        <v>141</v>
      </c>
      <c r="D13" s="7" t="s">
        <v>63</v>
      </c>
      <c r="E13" s="7" t="s">
        <v>154</v>
      </c>
      <c r="F13" s="7" t="s">
        <v>60</v>
      </c>
      <c r="G13" s="8" t="s">
        <v>96</v>
      </c>
      <c r="H13" s="5" t="s">
        <v>14</v>
      </c>
      <c r="I13" s="5">
        <v>1</v>
      </c>
      <c r="J13" s="5"/>
      <c r="K13" s="5">
        <v>2</v>
      </c>
      <c r="L13" s="5">
        <v>3</v>
      </c>
      <c r="M13" s="5"/>
      <c r="N13" s="5">
        <v>3</v>
      </c>
      <c r="O13" s="5">
        <v>2</v>
      </c>
      <c r="P13" s="5">
        <v>3</v>
      </c>
      <c r="Q13" s="5"/>
      <c r="R13" s="5">
        <v>4</v>
      </c>
      <c r="S13" s="5">
        <v>6</v>
      </c>
      <c r="T13" s="5"/>
      <c r="U13" s="5">
        <v>6</v>
      </c>
      <c r="V13" s="5">
        <v>4</v>
      </c>
      <c r="W13" s="5">
        <v>2</v>
      </c>
      <c r="X13" s="5"/>
      <c r="Y13" s="5"/>
      <c r="Z13" s="22">
        <f t="shared" si="1"/>
        <v>36</v>
      </c>
      <c r="AA13" s="9">
        <v>150</v>
      </c>
      <c r="AB13" s="9">
        <f t="shared" si="0"/>
        <v>75</v>
      </c>
    </row>
    <row r="14" spans="1:28" ht="84.95" customHeight="1" x14ac:dyDescent="0.25">
      <c r="B14" s="6"/>
      <c r="C14" s="6" t="s">
        <v>142</v>
      </c>
      <c r="D14" s="7" t="s">
        <v>151</v>
      </c>
      <c r="E14" s="7" t="s">
        <v>152</v>
      </c>
      <c r="F14" s="7" t="s">
        <v>32</v>
      </c>
      <c r="G14" s="8" t="s">
        <v>96</v>
      </c>
      <c r="H14" s="5" t="s">
        <v>14</v>
      </c>
      <c r="I14" s="5">
        <v>1</v>
      </c>
      <c r="J14" s="5"/>
      <c r="K14" s="5">
        <v>2</v>
      </c>
      <c r="L14" s="5">
        <v>3</v>
      </c>
      <c r="M14" s="5"/>
      <c r="N14" s="5">
        <v>3</v>
      </c>
      <c r="O14" s="5">
        <v>2</v>
      </c>
      <c r="P14" s="5">
        <v>3</v>
      </c>
      <c r="Q14" s="5"/>
      <c r="R14" s="5">
        <v>4</v>
      </c>
      <c r="S14" s="5">
        <v>6</v>
      </c>
      <c r="T14" s="5"/>
      <c r="U14" s="5">
        <v>6</v>
      </c>
      <c r="V14" s="5">
        <v>4</v>
      </c>
      <c r="W14" s="5">
        <v>2</v>
      </c>
      <c r="X14" s="5"/>
      <c r="Y14" s="5"/>
      <c r="Z14" s="22">
        <f t="shared" si="1"/>
        <v>36</v>
      </c>
      <c r="AA14" s="9">
        <v>160</v>
      </c>
      <c r="AB14" s="9">
        <f t="shared" si="0"/>
        <v>80</v>
      </c>
    </row>
    <row r="15" spans="1:28" ht="84.95" customHeight="1" x14ac:dyDescent="0.25">
      <c r="B15" s="11"/>
      <c r="C15" s="11" t="s">
        <v>70</v>
      </c>
      <c r="D15" s="11" t="s">
        <v>63</v>
      </c>
      <c r="E15" s="12" t="s">
        <v>71</v>
      </c>
      <c r="F15" s="12" t="s">
        <v>32</v>
      </c>
      <c r="G15" s="8" t="s">
        <v>62</v>
      </c>
      <c r="H15" s="5" t="s">
        <v>14</v>
      </c>
      <c r="I15" s="5">
        <v>1</v>
      </c>
      <c r="J15" s="5"/>
      <c r="K15" s="5"/>
      <c r="L15" s="5"/>
      <c r="M15" s="5"/>
      <c r="N15" s="5"/>
      <c r="O15" s="5"/>
      <c r="P15" s="5"/>
      <c r="Q15" s="5"/>
      <c r="R15" s="5">
        <v>6</v>
      </c>
      <c r="S15" s="5">
        <v>7</v>
      </c>
      <c r="T15" s="5"/>
      <c r="U15" s="5">
        <v>9</v>
      </c>
      <c r="V15" s="5">
        <v>6</v>
      </c>
      <c r="W15" s="5">
        <v>3</v>
      </c>
      <c r="X15" s="5"/>
      <c r="Y15" s="5"/>
      <c r="Z15" s="22">
        <f t="shared" si="1"/>
        <v>32</v>
      </c>
      <c r="AA15" s="9">
        <v>150</v>
      </c>
      <c r="AB15" s="9">
        <f t="shared" si="0"/>
        <v>75</v>
      </c>
    </row>
    <row r="16" spans="1:28" ht="84.95" customHeight="1" x14ac:dyDescent="0.25">
      <c r="B16" s="19"/>
      <c r="C16" s="17" t="s">
        <v>28</v>
      </c>
      <c r="D16" s="7" t="s">
        <v>26</v>
      </c>
      <c r="E16" s="7" t="s">
        <v>99</v>
      </c>
      <c r="F16" s="8" t="s">
        <v>32</v>
      </c>
      <c r="G16" s="8" t="s">
        <v>52</v>
      </c>
      <c r="H16" s="5" t="s">
        <v>17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>
        <v>8</v>
      </c>
      <c r="W16" s="5">
        <v>8</v>
      </c>
      <c r="X16" s="5">
        <v>8</v>
      </c>
      <c r="Y16" s="5">
        <v>8</v>
      </c>
      <c r="Z16" s="22">
        <f t="shared" si="1"/>
        <v>32</v>
      </c>
      <c r="AA16" s="9">
        <v>110</v>
      </c>
      <c r="AB16" s="9">
        <f t="shared" si="0"/>
        <v>55</v>
      </c>
    </row>
    <row r="17" spans="2:28" ht="84.95" customHeight="1" x14ac:dyDescent="0.25">
      <c r="B17" s="11"/>
      <c r="C17" s="11" t="s">
        <v>67</v>
      </c>
      <c r="D17" s="11" t="s">
        <v>9</v>
      </c>
      <c r="E17" s="12" t="s">
        <v>68</v>
      </c>
      <c r="F17" s="12" t="s">
        <v>64</v>
      </c>
      <c r="G17" s="8" t="s">
        <v>46</v>
      </c>
      <c r="H17" s="5" t="s">
        <v>14</v>
      </c>
      <c r="I17" s="5"/>
      <c r="J17" s="5"/>
      <c r="K17" s="5"/>
      <c r="L17" s="5"/>
      <c r="M17" s="5"/>
      <c r="N17" s="5"/>
      <c r="O17" s="5">
        <v>2</v>
      </c>
      <c r="P17" s="5">
        <v>2</v>
      </c>
      <c r="Q17" s="5"/>
      <c r="R17" s="5">
        <v>7</v>
      </c>
      <c r="S17" s="5">
        <v>7</v>
      </c>
      <c r="T17" s="5"/>
      <c r="U17" s="5">
        <v>6</v>
      </c>
      <c r="V17" s="5">
        <v>3</v>
      </c>
      <c r="W17" s="5">
        <v>3</v>
      </c>
      <c r="X17" s="5"/>
      <c r="Y17" s="5"/>
      <c r="Z17" s="22">
        <f t="shared" si="1"/>
        <v>30</v>
      </c>
      <c r="AA17" s="9">
        <v>175</v>
      </c>
      <c r="AB17" s="9">
        <f t="shared" si="0"/>
        <v>87.5</v>
      </c>
    </row>
    <row r="18" spans="2:28" ht="84.95" customHeight="1" x14ac:dyDescent="0.25">
      <c r="B18" s="11"/>
      <c r="C18" s="11" t="s">
        <v>65</v>
      </c>
      <c r="D18" s="11" t="s">
        <v>13</v>
      </c>
      <c r="E18" s="12" t="s">
        <v>66</v>
      </c>
      <c r="F18" s="12" t="s">
        <v>32</v>
      </c>
      <c r="G18" s="8" t="s">
        <v>62</v>
      </c>
      <c r="H18" s="5" t="s">
        <v>14</v>
      </c>
      <c r="I18" s="5"/>
      <c r="J18" s="5"/>
      <c r="K18" s="5"/>
      <c r="L18" s="5"/>
      <c r="M18" s="5"/>
      <c r="N18" s="5"/>
      <c r="O18" s="5"/>
      <c r="P18" s="5">
        <v>3</v>
      </c>
      <c r="Q18" s="5"/>
      <c r="R18" s="5">
        <v>5</v>
      </c>
      <c r="S18" s="5">
        <v>7</v>
      </c>
      <c r="T18" s="5"/>
      <c r="U18" s="5">
        <v>7</v>
      </c>
      <c r="V18" s="5">
        <v>5</v>
      </c>
      <c r="W18" s="5">
        <v>3</v>
      </c>
      <c r="X18" s="5"/>
      <c r="Y18" s="5"/>
      <c r="Z18" s="22">
        <f t="shared" si="1"/>
        <v>30</v>
      </c>
      <c r="AA18" s="9">
        <v>160</v>
      </c>
      <c r="AB18" s="9">
        <f t="shared" si="0"/>
        <v>80</v>
      </c>
    </row>
    <row r="19" spans="2:28" ht="84.95" customHeight="1" x14ac:dyDescent="0.25">
      <c r="B19" s="19"/>
      <c r="C19" s="17" t="s">
        <v>15</v>
      </c>
      <c r="D19" s="7" t="s">
        <v>16</v>
      </c>
      <c r="E19" s="7" t="s">
        <v>139</v>
      </c>
      <c r="F19" s="8" t="s">
        <v>60</v>
      </c>
      <c r="G19" s="8" t="s">
        <v>51</v>
      </c>
      <c r="H19" s="5" t="s">
        <v>17</v>
      </c>
      <c r="I19" s="5">
        <v>4</v>
      </c>
      <c r="J19" s="5">
        <v>4</v>
      </c>
      <c r="K19" s="5">
        <v>4</v>
      </c>
      <c r="L19" s="5">
        <v>6</v>
      </c>
      <c r="M19" s="5">
        <v>6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22">
        <f t="shared" si="1"/>
        <v>24</v>
      </c>
      <c r="AA19" s="9">
        <v>100</v>
      </c>
      <c r="AB19" s="9">
        <f t="shared" si="0"/>
        <v>50</v>
      </c>
    </row>
    <row r="20" spans="2:28" ht="84.95" customHeight="1" x14ac:dyDescent="0.25">
      <c r="B20" s="6"/>
      <c r="C20" s="6" t="s">
        <v>83</v>
      </c>
      <c r="D20" s="7" t="s">
        <v>16</v>
      </c>
      <c r="E20" s="8" t="s">
        <v>100</v>
      </c>
      <c r="F20" s="8" t="s">
        <v>136</v>
      </c>
      <c r="G20" s="8" t="s">
        <v>17</v>
      </c>
      <c r="H20" s="5" t="s">
        <v>17</v>
      </c>
      <c r="I20" s="5"/>
      <c r="J20" s="5"/>
      <c r="K20" s="5"/>
      <c r="L20" s="5"/>
      <c r="M20" s="5"/>
      <c r="N20" s="5">
        <v>4</v>
      </c>
      <c r="O20" s="5">
        <v>4</v>
      </c>
      <c r="P20" s="5">
        <v>4</v>
      </c>
      <c r="Q20" s="5">
        <v>4</v>
      </c>
      <c r="R20" s="5">
        <v>2</v>
      </c>
      <c r="S20" s="5">
        <v>2</v>
      </c>
      <c r="T20" s="5">
        <v>2</v>
      </c>
      <c r="U20" s="5">
        <v>2</v>
      </c>
      <c r="V20" s="5"/>
      <c r="W20" s="5"/>
      <c r="X20" s="5"/>
      <c r="Y20" s="5"/>
      <c r="Z20" s="22">
        <f t="shared" si="1"/>
        <v>24</v>
      </c>
      <c r="AA20" s="9">
        <v>105</v>
      </c>
      <c r="AB20" s="9">
        <f t="shared" si="0"/>
        <v>52.5</v>
      </c>
    </row>
    <row r="21" spans="2:28" ht="84.95" customHeight="1" x14ac:dyDescent="0.25">
      <c r="B21" s="19"/>
      <c r="C21" s="17" t="s">
        <v>31</v>
      </c>
      <c r="D21" s="7" t="s">
        <v>30</v>
      </c>
      <c r="E21" s="7" t="s">
        <v>61</v>
      </c>
      <c r="F21" s="8" t="s">
        <v>32</v>
      </c>
      <c r="G21" s="8" t="s">
        <v>51</v>
      </c>
      <c r="H21" s="5" t="s">
        <v>17</v>
      </c>
      <c r="I21" s="5">
        <v>4</v>
      </c>
      <c r="J21" s="5">
        <v>4</v>
      </c>
      <c r="K21" s="5">
        <v>4</v>
      </c>
      <c r="L21" s="5">
        <v>6</v>
      </c>
      <c r="M21" s="5">
        <v>6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22">
        <f t="shared" si="1"/>
        <v>24</v>
      </c>
      <c r="AA21" s="9">
        <v>100</v>
      </c>
      <c r="AB21" s="9">
        <f t="shared" si="0"/>
        <v>50</v>
      </c>
    </row>
    <row r="22" spans="2:28" ht="84.95" customHeight="1" x14ac:dyDescent="0.25">
      <c r="B22" s="19"/>
      <c r="C22" s="17" t="s">
        <v>31</v>
      </c>
      <c r="D22" s="7" t="s">
        <v>30</v>
      </c>
      <c r="E22" s="7" t="s">
        <v>61</v>
      </c>
      <c r="F22" s="8" t="s">
        <v>32</v>
      </c>
      <c r="G22" s="8" t="s">
        <v>17</v>
      </c>
      <c r="H22" s="5" t="s">
        <v>17</v>
      </c>
      <c r="I22" s="5"/>
      <c r="J22" s="5"/>
      <c r="K22" s="5"/>
      <c r="L22" s="5"/>
      <c r="M22" s="5"/>
      <c r="N22" s="5">
        <v>4</v>
      </c>
      <c r="O22" s="5">
        <v>4</v>
      </c>
      <c r="P22" s="5">
        <v>4</v>
      </c>
      <c r="Q22" s="5">
        <v>4</v>
      </c>
      <c r="R22" s="5">
        <v>2</v>
      </c>
      <c r="S22" s="5">
        <v>2</v>
      </c>
      <c r="T22" s="5">
        <v>2</v>
      </c>
      <c r="U22" s="5">
        <v>2</v>
      </c>
      <c r="V22" s="5"/>
      <c r="W22" s="5"/>
      <c r="X22" s="5"/>
      <c r="Y22" s="5"/>
      <c r="Z22" s="22">
        <f t="shared" si="1"/>
        <v>24</v>
      </c>
      <c r="AA22" s="9">
        <v>105</v>
      </c>
      <c r="AB22" s="9">
        <f t="shared" si="0"/>
        <v>52.5</v>
      </c>
    </row>
    <row r="23" spans="2:28" ht="84.95" customHeight="1" x14ac:dyDescent="0.25">
      <c r="B23" s="19"/>
      <c r="C23" s="17" t="s">
        <v>34</v>
      </c>
      <c r="D23" s="7" t="s">
        <v>30</v>
      </c>
      <c r="E23" s="7" t="s">
        <v>103</v>
      </c>
      <c r="F23" s="8" t="s">
        <v>32</v>
      </c>
      <c r="G23" s="8" t="s">
        <v>17</v>
      </c>
      <c r="H23" s="5" t="s">
        <v>17</v>
      </c>
      <c r="I23" s="5"/>
      <c r="J23" s="5"/>
      <c r="K23" s="5"/>
      <c r="L23" s="5"/>
      <c r="M23" s="5"/>
      <c r="N23" s="5">
        <v>4</v>
      </c>
      <c r="O23" s="5">
        <v>2</v>
      </c>
      <c r="P23" s="5">
        <v>4</v>
      </c>
      <c r="Q23" s="5">
        <v>4</v>
      </c>
      <c r="R23" s="5">
        <v>2</v>
      </c>
      <c r="S23" s="5">
        <v>2</v>
      </c>
      <c r="T23" s="5">
        <v>2</v>
      </c>
      <c r="U23" s="5">
        <v>2</v>
      </c>
      <c r="V23" s="5"/>
      <c r="W23" s="5"/>
      <c r="X23" s="5"/>
      <c r="Y23" s="5"/>
      <c r="Z23" s="22">
        <f t="shared" si="1"/>
        <v>22</v>
      </c>
      <c r="AA23" s="9">
        <v>105</v>
      </c>
      <c r="AB23" s="9">
        <f t="shared" si="0"/>
        <v>52.5</v>
      </c>
    </row>
    <row r="24" spans="2:28" ht="84.95" customHeight="1" x14ac:dyDescent="0.25">
      <c r="B24" s="20"/>
      <c r="C24" s="6" t="s">
        <v>128</v>
      </c>
      <c r="D24" s="11" t="s">
        <v>13</v>
      </c>
      <c r="E24" s="8" t="s">
        <v>134</v>
      </c>
      <c r="F24" s="12" t="s">
        <v>32</v>
      </c>
      <c r="G24" s="8" t="s">
        <v>62</v>
      </c>
      <c r="H24" s="5" t="s">
        <v>14</v>
      </c>
      <c r="I24" s="5"/>
      <c r="J24" s="5"/>
      <c r="K24" s="5"/>
      <c r="L24" s="5"/>
      <c r="M24" s="5"/>
      <c r="N24" s="5">
        <v>3</v>
      </c>
      <c r="O24" s="5">
        <v>2</v>
      </c>
      <c r="P24" s="5">
        <v>1</v>
      </c>
      <c r="Q24" s="5"/>
      <c r="R24" s="5">
        <v>4</v>
      </c>
      <c r="S24" s="5">
        <v>3</v>
      </c>
      <c r="T24" s="5"/>
      <c r="U24" s="5">
        <v>3</v>
      </c>
      <c r="V24" s="5">
        <v>2</v>
      </c>
      <c r="W24" s="5">
        <v>2</v>
      </c>
      <c r="X24" s="5"/>
      <c r="Y24" s="5"/>
      <c r="Z24" s="22">
        <f t="shared" si="1"/>
        <v>20</v>
      </c>
      <c r="AA24" s="9">
        <v>160</v>
      </c>
      <c r="AB24" s="9">
        <f t="shared" si="0"/>
        <v>80</v>
      </c>
    </row>
    <row r="25" spans="2:28" ht="84.95" customHeight="1" x14ac:dyDescent="0.25">
      <c r="B25" s="19"/>
      <c r="C25" s="17" t="s">
        <v>24</v>
      </c>
      <c r="D25" s="7" t="s">
        <v>21</v>
      </c>
      <c r="E25" s="7" t="s">
        <v>98</v>
      </c>
      <c r="F25" s="8" t="s">
        <v>136</v>
      </c>
      <c r="G25" s="8" t="s">
        <v>52</v>
      </c>
      <c r="H25" s="5" t="s">
        <v>17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>
        <v>2</v>
      </c>
      <c r="W25" s="5">
        <v>2</v>
      </c>
      <c r="X25" s="5">
        <v>10</v>
      </c>
      <c r="Y25" s="5">
        <v>6</v>
      </c>
      <c r="Z25" s="22">
        <f t="shared" si="1"/>
        <v>20</v>
      </c>
      <c r="AA25" s="9">
        <v>120</v>
      </c>
      <c r="AB25" s="9">
        <v>55</v>
      </c>
    </row>
    <row r="26" spans="2:28" ht="84.95" customHeight="1" x14ac:dyDescent="0.25">
      <c r="B26" s="19"/>
      <c r="C26" s="17" t="s">
        <v>20</v>
      </c>
      <c r="D26" s="7" t="s">
        <v>21</v>
      </c>
      <c r="E26" s="7" t="s">
        <v>104</v>
      </c>
      <c r="F26" s="8" t="s">
        <v>32</v>
      </c>
      <c r="G26" s="8" t="s">
        <v>52</v>
      </c>
      <c r="H26" s="5" t="s">
        <v>17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>
        <v>4</v>
      </c>
      <c r="W26" s="5">
        <v>4</v>
      </c>
      <c r="X26" s="5">
        <v>4</v>
      </c>
      <c r="Y26" s="5">
        <v>4</v>
      </c>
      <c r="Z26" s="22">
        <f t="shared" si="1"/>
        <v>16</v>
      </c>
      <c r="AA26" s="9">
        <v>120</v>
      </c>
      <c r="AB26" s="9">
        <f t="shared" ref="AB26:AB57" si="2">AA26/2</f>
        <v>60</v>
      </c>
    </row>
    <row r="27" spans="2:28" ht="84.95" customHeight="1" x14ac:dyDescent="0.25">
      <c r="B27" s="19"/>
      <c r="C27" s="17" t="s">
        <v>22</v>
      </c>
      <c r="D27" s="7" t="s">
        <v>21</v>
      </c>
      <c r="E27" s="7" t="s">
        <v>105</v>
      </c>
      <c r="F27" s="8" t="s">
        <v>32</v>
      </c>
      <c r="G27" s="8" t="s">
        <v>52</v>
      </c>
      <c r="H27" s="5" t="s">
        <v>17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>
        <v>4</v>
      </c>
      <c r="W27" s="5">
        <v>4</v>
      </c>
      <c r="X27" s="5">
        <v>4</v>
      </c>
      <c r="Y27" s="5">
        <v>4</v>
      </c>
      <c r="Z27" s="22">
        <f t="shared" si="1"/>
        <v>16</v>
      </c>
      <c r="AA27" s="9">
        <v>120</v>
      </c>
      <c r="AB27" s="9">
        <f t="shared" si="2"/>
        <v>60</v>
      </c>
    </row>
    <row r="28" spans="2:28" ht="84.95" customHeight="1" x14ac:dyDescent="0.25">
      <c r="B28" s="19"/>
      <c r="C28" s="17" t="s">
        <v>23</v>
      </c>
      <c r="D28" s="7" t="s">
        <v>21</v>
      </c>
      <c r="E28" s="7" t="s">
        <v>106</v>
      </c>
      <c r="F28" s="8" t="s">
        <v>32</v>
      </c>
      <c r="G28" s="8" t="s">
        <v>52</v>
      </c>
      <c r="H28" s="5" t="s">
        <v>17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>
        <v>4</v>
      </c>
      <c r="W28" s="5">
        <v>4</v>
      </c>
      <c r="X28" s="5">
        <v>4</v>
      </c>
      <c r="Y28" s="5">
        <v>4</v>
      </c>
      <c r="Z28" s="22">
        <f t="shared" si="1"/>
        <v>16</v>
      </c>
      <c r="AA28" s="9">
        <v>120</v>
      </c>
      <c r="AB28" s="9">
        <f t="shared" si="2"/>
        <v>60</v>
      </c>
    </row>
    <row r="29" spans="2:28" ht="84.95" customHeight="1" x14ac:dyDescent="0.25">
      <c r="B29" s="6"/>
      <c r="C29" s="6" t="s">
        <v>85</v>
      </c>
      <c r="D29" s="7" t="s">
        <v>21</v>
      </c>
      <c r="E29" s="8" t="s">
        <v>107</v>
      </c>
      <c r="F29" s="8" t="s">
        <v>136</v>
      </c>
      <c r="G29" s="8" t="s">
        <v>52</v>
      </c>
      <c r="H29" s="5" t="s">
        <v>17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>
        <v>4</v>
      </c>
      <c r="W29" s="5">
        <v>4</v>
      </c>
      <c r="X29" s="5">
        <v>4</v>
      </c>
      <c r="Y29" s="5">
        <v>4</v>
      </c>
      <c r="Z29" s="22">
        <f t="shared" si="1"/>
        <v>16</v>
      </c>
      <c r="AA29" s="9">
        <v>120</v>
      </c>
      <c r="AB29" s="9">
        <f t="shared" si="2"/>
        <v>60</v>
      </c>
    </row>
    <row r="30" spans="2:28" ht="84.95" customHeight="1" x14ac:dyDescent="0.25">
      <c r="B30" s="6"/>
      <c r="C30" s="6" t="s">
        <v>86</v>
      </c>
      <c r="D30" s="7" t="s">
        <v>21</v>
      </c>
      <c r="E30" s="8" t="s">
        <v>108</v>
      </c>
      <c r="F30" s="8" t="s">
        <v>32</v>
      </c>
      <c r="G30" s="8" t="s">
        <v>52</v>
      </c>
      <c r="H30" s="5" t="s">
        <v>17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>
        <v>4</v>
      </c>
      <c r="W30" s="5">
        <v>4</v>
      </c>
      <c r="X30" s="5">
        <v>4</v>
      </c>
      <c r="Y30" s="5">
        <v>4</v>
      </c>
      <c r="Z30" s="22">
        <f t="shared" si="1"/>
        <v>16</v>
      </c>
      <c r="AA30" s="9">
        <v>120</v>
      </c>
      <c r="AB30" s="9">
        <f t="shared" si="2"/>
        <v>60</v>
      </c>
    </row>
    <row r="31" spans="2:28" ht="84.95" customHeight="1" x14ac:dyDescent="0.25">
      <c r="B31" s="19"/>
      <c r="C31" s="17" t="s">
        <v>27</v>
      </c>
      <c r="D31" s="7" t="s">
        <v>26</v>
      </c>
      <c r="E31" s="7" t="s">
        <v>109</v>
      </c>
      <c r="F31" s="8" t="s">
        <v>32</v>
      </c>
      <c r="G31" s="8" t="s">
        <v>52</v>
      </c>
      <c r="H31" s="5" t="s">
        <v>17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>
        <v>4</v>
      </c>
      <c r="W31" s="5">
        <v>4</v>
      </c>
      <c r="X31" s="5">
        <v>4</v>
      </c>
      <c r="Y31" s="5">
        <v>4</v>
      </c>
      <c r="Z31" s="22">
        <f t="shared" si="1"/>
        <v>16</v>
      </c>
      <c r="AA31" s="9">
        <v>110</v>
      </c>
      <c r="AB31" s="9">
        <f t="shared" si="2"/>
        <v>55</v>
      </c>
    </row>
    <row r="32" spans="2:28" ht="84.95" customHeight="1" x14ac:dyDescent="0.25">
      <c r="B32" s="6"/>
      <c r="C32" s="6" t="s">
        <v>92</v>
      </c>
      <c r="D32" s="7" t="s">
        <v>26</v>
      </c>
      <c r="E32" s="8" t="s">
        <v>102</v>
      </c>
      <c r="F32" s="8" t="s">
        <v>32</v>
      </c>
      <c r="G32" s="8" t="s">
        <v>52</v>
      </c>
      <c r="H32" s="5" t="s">
        <v>17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>
        <v>4</v>
      </c>
      <c r="W32" s="5">
        <v>4</v>
      </c>
      <c r="X32" s="5">
        <v>4</v>
      </c>
      <c r="Y32" s="5">
        <v>4</v>
      </c>
      <c r="Z32" s="22">
        <f t="shared" si="1"/>
        <v>16</v>
      </c>
      <c r="AA32" s="9">
        <v>110</v>
      </c>
      <c r="AB32" s="9">
        <f t="shared" si="2"/>
        <v>55</v>
      </c>
    </row>
    <row r="33" spans="2:28" ht="84.95" customHeight="1" x14ac:dyDescent="0.25">
      <c r="B33" s="19"/>
      <c r="C33" s="17" t="s">
        <v>34</v>
      </c>
      <c r="D33" s="7" t="s">
        <v>30</v>
      </c>
      <c r="E33" s="7" t="s">
        <v>103</v>
      </c>
      <c r="F33" s="8" t="s">
        <v>32</v>
      </c>
      <c r="G33" s="8" t="s">
        <v>51</v>
      </c>
      <c r="H33" s="5" t="s">
        <v>17</v>
      </c>
      <c r="I33" s="5">
        <v>2</v>
      </c>
      <c r="J33" s="5">
        <v>2</v>
      </c>
      <c r="K33" s="5">
        <v>2</v>
      </c>
      <c r="L33" s="5">
        <v>4</v>
      </c>
      <c r="M33" s="5">
        <v>4</v>
      </c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22">
        <f t="shared" si="1"/>
        <v>14</v>
      </c>
      <c r="AA33" s="9">
        <v>100</v>
      </c>
      <c r="AB33" s="9">
        <f t="shared" si="2"/>
        <v>50</v>
      </c>
    </row>
    <row r="34" spans="2:28" ht="84.95" customHeight="1" x14ac:dyDescent="0.25">
      <c r="B34" s="6"/>
      <c r="C34" s="17" t="s">
        <v>47</v>
      </c>
      <c r="D34" s="7" t="s">
        <v>8</v>
      </c>
      <c r="E34" s="7" t="s">
        <v>135</v>
      </c>
      <c r="F34" s="7" t="s">
        <v>48</v>
      </c>
      <c r="G34" s="7" t="s">
        <v>46</v>
      </c>
      <c r="H34" s="5" t="s">
        <v>14</v>
      </c>
      <c r="I34" s="5"/>
      <c r="J34" s="5"/>
      <c r="K34" s="5"/>
      <c r="L34" s="5"/>
      <c r="M34" s="5"/>
      <c r="N34" s="5"/>
      <c r="O34" s="5"/>
      <c r="P34" s="5">
        <v>1</v>
      </c>
      <c r="Q34" s="5"/>
      <c r="R34" s="5">
        <v>2</v>
      </c>
      <c r="S34" s="5">
        <v>3</v>
      </c>
      <c r="T34" s="5"/>
      <c r="U34" s="5">
        <v>3</v>
      </c>
      <c r="V34" s="5">
        <v>2</v>
      </c>
      <c r="W34" s="5">
        <v>1</v>
      </c>
      <c r="X34" s="5"/>
      <c r="Y34" s="5"/>
      <c r="Z34" s="22">
        <f t="shared" si="1"/>
        <v>12</v>
      </c>
      <c r="AA34" s="18">
        <v>140</v>
      </c>
      <c r="AB34" s="9">
        <f t="shared" si="2"/>
        <v>70</v>
      </c>
    </row>
    <row r="35" spans="2:28" ht="84.95" customHeight="1" x14ac:dyDescent="0.25">
      <c r="B35" s="20"/>
      <c r="C35" s="6" t="s">
        <v>129</v>
      </c>
      <c r="D35" s="8" t="s">
        <v>11</v>
      </c>
      <c r="E35" s="8" t="s">
        <v>131</v>
      </c>
      <c r="F35" s="8" t="s">
        <v>132</v>
      </c>
      <c r="G35" s="8" t="s">
        <v>96</v>
      </c>
      <c r="H35" s="5" t="s">
        <v>14</v>
      </c>
      <c r="I35" s="5">
        <v>1</v>
      </c>
      <c r="J35" s="5"/>
      <c r="K35" s="5">
        <v>2</v>
      </c>
      <c r="L35" s="5">
        <v>3</v>
      </c>
      <c r="M35" s="5"/>
      <c r="N35" s="5">
        <v>3</v>
      </c>
      <c r="O35" s="5">
        <v>2</v>
      </c>
      <c r="P35" s="5">
        <v>1</v>
      </c>
      <c r="Q35" s="5"/>
      <c r="R35" s="5"/>
      <c r="S35" s="5"/>
      <c r="T35" s="5"/>
      <c r="U35" s="5"/>
      <c r="V35" s="5"/>
      <c r="W35" s="5"/>
      <c r="X35" s="5"/>
      <c r="Y35" s="5"/>
      <c r="Z35" s="22">
        <f t="shared" si="1"/>
        <v>12</v>
      </c>
      <c r="AA35" s="9">
        <v>185</v>
      </c>
      <c r="AB35" s="9">
        <f t="shared" si="2"/>
        <v>92.5</v>
      </c>
    </row>
    <row r="36" spans="2:28" ht="84.95" customHeight="1" x14ac:dyDescent="0.25">
      <c r="B36" s="19"/>
      <c r="C36" s="17" t="s">
        <v>18</v>
      </c>
      <c r="D36" s="7" t="s">
        <v>16</v>
      </c>
      <c r="E36" s="7" t="s">
        <v>138</v>
      </c>
      <c r="F36" s="8" t="s">
        <v>60</v>
      </c>
      <c r="G36" s="8" t="s">
        <v>51</v>
      </c>
      <c r="H36" s="5" t="s">
        <v>17</v>
      </c>
      <c r="I36" s="5">
        <v>2</v>
      </c>
      <c r="J36" s="5">
        <v>2</v>
      </c>
      <c r="K36" s="5">
        <v>2</v>
      </c>
      <c r="L36" s="5">
        <v>3</v>
      </c>
      <c r="M36" s="5">
        <v>3</v>
      </c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22">
        <f t="shared" si="1"/>
        <v>12</v>
      </c>
      <c r="AA36" s="9">
        <v>100</v>
      </c>
      <c r="AB36" s="9">
        <f t="shared" si="2"/>
        <v>50</v>
      </c>
    </row>
    <row r="37" spans="2:28" ht="84.95" customHeight="1" x14ac:dyDescent="0.25">
      <c r="B37" s="15"/>
      <c r="C37" s="6" t="s">
        <v>82</v>
      </c>
      <c r="D37" s="7" t="s">
        <v>16</v>
      </c>
      <c r="E37" s="8" t="s">
        <v>137</v>
      </c>
      <c r="F37" s="8" t="s">
        <v>60</v>
      </c>
      <c r="G37" s="8" t="s">
        <v>51</v>
      </c>
      <c r="H37" s="5" t="s">
        <v>17</v>
      </c>
      <c r="I37" s="5">
        <v>2</v>
      </c>
      <c r="J37" s="5">
        <v>2</v>
      </c>
      <c r="K37" s="5">
        <v>2</v>
      </c>
      <c r="L37" s="5">
        <v>3</v>
      </c>
      <c r="M37" s="5">
        <v>3</v>
      </c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22">
        <f t="shared" si="1"/>
        <v>12</v>
      </c>
      <c r="AA37" s="9">
        <v>100</v>
      </c>
      <c r="AB37" s="9">
        <f t="shared" si="2"/>
        <v>50</v>
      </c>
    </row>
    <row r="38" spans="2:28" ht="84.95" customHeight="1" x14ac:dyDescent="0.25">
      <c r="B38" s="6"/>
      <c r="C38" s="6" t="s">
        <v>82</v>
      </c>
      <c r="D38" s="7" t="s">
        <v>16</v>
      </c>
      <c r="E38" s="8" t="s">
        <v>137</v>
      </c>
      <c r="F38" s="8" t="s">
        <v>60</v>
      </c>
      <c r="G38" s="8" t="s">
        <v>17</v>
      </c>
      <c r="H38" s="5" t="s">
        <v>17</v>
      </c>
      <c r="I38" s="5"/>
      <c r="J38" s="5"/>
      <c r="K38" s="5"/>
      <c r="L38" s="5"/>
      <c r="M38" s="5"/>
      <c r="N38" s="5">
        <v>2</v>
      </c>
      <c r="O38" s="5">
        <v>2</v>
      </c>
      <c r="P38" s="5">
        <v>2</v>
      </c>
      <c r="Q38" s="5">
        <v>2</v>
      </c>
      <c r="R38" s="5">
        <v>1</v>
      </c>
      <c r="S38" s="5">
        <v>1</v>
      </c>
      <c r="T38" s="5">
        <v>1</v>
      </c>
      <c r="U38" s="5">
        <v>1</v>
      </c>
      <c r="V38" s="5"/>
      <c r="W38" s="5"/>
      <c r="X38" s="5"/>
      <c r="Y38" s="5"/>
      <c r="Z38" s="22">
        <f t="shared" si="1"/>
        <v>12</v>
      </c>
      <c r="AA38" s="9">
        <v>105</v>
      </c>
      <c r="AB38" s="9">
        <f t="shared" si="2"/>
        <v>52.5</v>
      </c>
    </row>
    <row r="39" spans="2:28" ht="84.95" customHeight="1" x14ac:dyDescent="0.25">
      <c r="B39" s="19"/>
      <c r="C39" s="17" t="s">
        <v>19</v>
      </c>
      <c r="D39" s="7" t="s">
        <v>16</v>
      </c>
      <c r="E39" s="7" t="s">
        <v>110</v>
      </c>
      <c r="F39" s="8" t="s">
        <v>32</v>
      </c>
      <c r="G39" s="8" t="s">
        <v>51</v>
      </c>
      <c r="H39" s="5" t="s">
        <v>17</v>
      </c>
      <c r="I39" s="5">
        <v>2</v>
      </c>
      <c r="J39" s="5">
        <v>2</v>
      </c>
      <c r="K39" s="5">
        <v>2</v>
      </c>
      <c r="L39" s="5">
        <v>3</v>
      </c>
      <c r="M39" s="5">
        <v>3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22">
        <f t="shared" si="1"/>
        <v>12</v>
      </c>
      <c r="AA39" s="9">
        <v>100</v>
      </c>
      <c r="AB39" s="9">
        <f t="shared" si="2"/>
        <v>50</v>
      </c>
    </row>
    <row r="40" spans="2:28" ht="84.95" customHeight="1" x14ac:dyDescent="0.25">
      <c r="B40" s="15"/>
      <c r="C40" s="6" t="s">
        <v>83</v>
      </c>
      <c r="D40" s="7" t="s">
        <v>16</v>
      </c>
      <c r="E40" s="8" t="s">
        <v>100</v>
      </c>
      <c r="F40" s="8" t="s">
        <v>136</v>
      </c>
      <c r="G40" s="8" t="s">
        <v>51</v>
      </c>
      <c r="H40" s="5" t="s">
        <v>17</v>
      </c>
      <c r="I40" s="5">
        <v>2</v>
      </c>
      <c r="J40" s="5">
        <v>2</v>
      </c>
      <c r="K40" s="5">
        <v>2</v>
      </c>
      <c r="L40" s="5">
        <v>3</v>
      </c>
      <c r="M40" s="5">
        <v>3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22">
        <f t="shared" si="1"/>
        <v>12</v>
      </c>
      <c r="AA40" s="9">
        <v>100</v>
      </c>
      <c r="AB40" s="9">
        <f t="shared" si="2"/>
        <v>50</v>
      </c>
    </row>
    <row r="41" spans="2:28" ht="84.95" customHeight="1" x14ac:dyDescent="0.25">
      <c r="B41" s="15"/>
      <c r="C41" s="6" t="s">
        <v>84</v>
      </c>
      <c r="D41" s="7" t="s">
        <v>16</v>
      </c>
      <c r="E41" s="8" t="s">
        <v>101</v>
      </c>
      <c r="F41" s="8" t="s">
        <v>136</v>
      </c>
      <c r="G41" s="8" t="s">
        <v>51</v>
      </c>
      <c r="H41" s="5" t="s">
        <v>17</v>
      </c>
      <c r="I41" s="5">
        <v>2</v>
      </c>
      <c r="J41" s="5">
        <v>2</v>
      </c>
      <c r="K41" s="5">
        <v>2</v>
      </c>
      <c r="L41" s="5">
        <v>3</v>
      </c>
      <c r="M41" s="5">
        <v>3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22">
        <f t="shared" si="1"/>
        <v>12</v>
      </c>
      <c r="AA41" s="9">
        <v>100</v>
      </c>
      <c r="AB41" s="9">
        <f t="shared" si="2"/>
        <v>50</v>
      </c>
    </row>
    <row r="42" spans="2:28" ht="84.95" customHeight="1" x14ac:dyDescent="0.25">
      <c r="B42" s="15"/>
      <c r="C42" s="6" t="s">
        <v>87</v>
      </c>
      <c r="D42" s="8" t="s">
        <v>73</v>
      </c>
      <c r="E42" s="8" t="s">
        <v>61</v>
      </c>
      <c r="F42" s="8" t="s">
        <v>74</v>
      </c>
      <c r="G42" s="8" t="s">
        <v>51</v>
      </c>
      <c r="H42" s="5" t="s">
        <v>17</v>
      </c>
      <c r="I42" s="5">
        <v>2</v>
      </c>
      <c r="J42" s="5">
        <v>2</v>
      </c>
      <c r="K42" s="5">
        <v>2</v>
      </c>
      <c r="L42" s="5">
        <v>3</v>
      </c>
      <c r="M42" s="5">
        <v>3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22">
        <f t="shared" si="1"/>
        <v>12</v>
      </c>
      <c r="AA42" s="9">
        <v>125</v>
      </c>
      <c r="AB42" s="9">
        <f t="shared" si="2"/>
        <v>62.5</v>
      </c>
    </row>
    <row r="43" spans="2:28" ht="84.95" customHeight="1" x14ac:dyDescent="0.25">
      <c r="B43" s="6"/>
      <c r="C43" s="6" t="s">
        <v>87</v>
      </c>
      <c r="D43" s="8" t="s">
        <v>73</v>
      </c>
      <c r="E43" s="8" t="s">
        <v>61</v>
      </c>
      <c r="F43" s="8" t="s">
        <v>74</v>
      </c>
      <c r="G43" s="8" t="s">
        <v>17</v>
      </c>
      <c r="H43" s="5" t="s">
        <v>17</v>
      </c>
      <c r="I43" s="5"/>
      <c r="J43" s="5"/>
      <c r="K43" s="5"/>
      <c r="L43" s="5"/>
      <c r="M43" s="5"/>
      <c r="N43" s="5">
        <v>2</v>
      </c>
      <c r="O43" s="5">
        <v>2</v>
      </c>
      <c r="P43" s="5">
        <v>2</v>
      </c>
      <c r="Q43" s="5">
        <v>2</v>
      </c>
      <c r="R43" s="5">
        <v>1</v>
      </c>
      <c r="S43" s="5">
        <v>1</v>
      </c>
      <c r="T43" s="5">
        <v>1</v>
      </c>
      <c r="U43" s="5">
        <v>1</v>
      </c>
      <c r="V43" s="5"/>
      <c r="W43" s="5"/>
      <c r="X43" s="5"/>
      <c r="Y43" s="5"/>
      <c r="Z43" s="22">
        <f t="shared" si="1"/>
        <v>12</v>
      </c>
      <c r="AA43" s="9">
        <v>130</v>
      </c>
      <c r="AB43" s="9">
        <f t="shared" si="2"/>
        <v>65</v>
      </c>
    </row>
    <row r="44" spans="2:28" ht="84.95" customHeight="1" x14ac:dyDescent="0.25">
      <c r="B44" s="15"/>
      <c r="C44" s="6" t="s">
        <v>88</v>
      </c>
      <c r="D44" s="8" t="s">
        <v>75</v>
      </c>
      <c r="E44" s="8" t="s">
        <v>111</v>
      </c>
      <c r="F44" s="8" t="s">
        <v>60</v>
      </c>
      <c r="G44" s="8" t="s">
        <v>51</v>
      </c>
      <c r="H44" s="5" t="s">
        <v>17</v>
      </c>
      <c r="I44" s="5">
        <v>2</v>
      </c>
      <c r="J44" s="5">
        <v>2</v>
      </c>
      <c r="K44" s="5">
        <v>2</v>
      </c>
      <c r="L44" s="5">
        <v>3</v>
      </c>
      <c r="M44" s="5">
        <v>3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22">
        <f t="shared" si="1"/>
        <v>12</v>
      </c>
      <c r="AA44" s="9">
        <v>115</v>
      </c>
      <c r="AB44" s="9">
        <f t="shared" si="2"/>
        <v>57.5</v>
      </c>
    </row>
    <row r="45" spans="2:28" ht="84.95" customHeight="1" x14ac:dyDescent="0.25">
      <c r="B45" s="6"/>
      <c r="C45" s="6" t="s">
        <v>88</v>
      </c>
      <c r="D45" s="8" t="s">
        <v>75</v>
      </c>
      <c r="E45" s="8" t="s">
        <v>111</v>
      </c>
      <c r="F45" s="8" t="s">
        <v>60</v>
      </c>
      <c r="G45" s="8" t="s">
        <v>17</v>
      </c>
      <c r="H45" s="5" t="s">
        <v>17</v>
      </c>
      <c r="I45" s="5"/>
      <c r="J45" s="5"/>
      <c r="K45" s="5"/>
      <c r="L45" s="5"/>
      <c r="M45" s="5"/>
      <c r="N45" s="5">
        <v>2</v>
      </c>
      <c r="O45" s="5">
        <v>2</v>
      </c>
      <c r="P45" s="5">
        <v>2</v>
      </c>
      <c r="Q45" s="5">
        <v>2</v>
      </c>
      <c r="R45" s="5">
        <v>1</v>
      </c>
      <c r="S45" s="5">
        <v>1</v>
      </c>
      <c r="T45" s="5">
        <v>1</v>
      </c>
      <c r="U45" s="5">
        <v>1</v>
      </c>
      <c r="V45" s="5"/>
      <c r="W45" s="5"/>
      <c r="X45" s="5"/>
      <c r="Y45" s="5"/>
      <c r="Z45" s="22">
        <f t="shared" si="1"/>
        <v>12</v>
      </c>
      <c r="AA45" s="9">
        <v>120</v>
      </c>
      <c r="AB45" s="9">
        <f t="shared" si="2"/>
        <v>60</v>
      </c>
    </row>
    <row r="46" spans="2:28" ht="84.95" customHeight="1" x14ac:dyDescent="0.25">
      <c r="B46" s="15"/>
      <c r="C46" s="6" t="s">
        <v>89</v>
      </c>
      <c r="D46" s="8" t="s">
        <v>76</v>
      </c>
      <c r="E46" s="8" t="s">
        <v>112</v>
      </c>
      <c r="F46" s="8" t="s">
        <v>32</v>
      </c>
      <c r="G46" s="8" t="s">
        <v>51</v>
      </c>
      <c r="H46" s="5" t="s">
        <v>17</v>
      </c>
      <c r="I46" s="5">
        <v>2</v>
      </c>
      <c r="J46" s="5">
        <v>2</v>
      </c>
      <c r="K46" s="5">
        <v>2</v>
      </c>
      <c r="L46" s="5">
        <v>3</v>
      </c>
      <c r="M46" s="5">
        <v>3</v>
      </c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22">
        <f t="shared" si="1"/>
        <v>12</v>
      </c>
      <c r="AA46" s="9">
        <v>105</v>
      </c>
      <c r="AB46" s="9">
        <f t="shared" si="2"/>
        <v>52.5</v>
      </c>
    </row>
    <row r="47" spans="2:28" ht="84.95" customHeight="1" x14ac:dyDescent="0.25">
      <c r="B47" s="6"/>
      <c r="C47" s="6" t="s">
        <v>89</v>
      </c>
      <c r="D47" s="8" t="s">
        <v>76</v>
      </c>
      <c r="E47" s="8" t="s">
        <v>112</v>
      </c>
      <c r="F47" s="8" t="s">
        <v>32</v>
      </c>
      <c r="G47" s="8" t="s">
        <v>17</v>
      </c>
      <c r="H47" s="5" t="s">
        <v>17</v>
      </c>
      <c r="I47" s="5"/>
      <c r="J47" s="5"/>
      <c r="K47" s="5"/>
      <c r="L47" s="5"/>
      <c r="M47" s="5"/>
      <c r="N47" s="5">
        <v>2</v>
      </c>
      <c r="O47" s="5">
        <v>2</v>
      </c>
      <c r="P47" s="5">
        <v>2</v>
      </c>
      <c r="Q47" s="5">
        <v>2</v>
      </c>
      <c r="R47" s="5">
        <v>1</v>
      </c>
      <c r="S47" s="5">
        <v>1</v>
      </c>
      <c r="T47" s="5">
        <v>1</v>
      </c>
      <c r="U47" s="5">
        <v>1</v>
      </c>
      <c r="V47" s="5"/>
      <c r="W47" s="5"/>
      <c r="X47" s="5"/>
      <c r="Y47" s="5"/>
      <c r="Z47" s="22">
        <f t="shared" si="1"/>
        <v>12</v>
      </c>
      <c r="AA47" s="9">
        <v>115</v>
      </c>
      <c r="AB47" s="9">
        <f t="shared" si="2"/>
        <v>57.5</v>
      </c>
    </row>
    <row r="48" spans="2:28" ht="84.95" customHeight="1" x14ac:dyDescent="0.25">
      <c r="B48" s="15"/>
      <c r="C48" s="6" t="s">
        <v>90</v>
      </c>
      <c r="D48" s="8" t="s">
        <v>77</v>
      </c>
      <c r="E48" s="8" t="s">
        <v>113</v>
      </c>
      <c r="F48" s="8" t="s">
        <v>60</v>
      </c>
      <c r="G48" s="8" t="s">
        <v>51</v>
      </c>
      <c r="H48" s="5" t="s">
        <v>17</v>
      </c>
      <c r="I48" s="5">
        <v>2</v>
      </c>
      <c r="J48" s="5">
        <v>2</v>
      </c>
      <c r="K48" s="5">
        <v>2</v>
      </c>
      <c r="L48" s="5">
        <v>3</v>
      </c>
      <c r="M48" s="5">
        <v>3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22">
        <f t="shared" si="1"/>
        <v>12</v>
      </c>
      <c r="AA48" s="9">
        <v>115</v>
      </c>
      <c r="AB48" s="9">
        <f t="shared" si="2"/>
        <v>57.5</v>
      </c>
    </row>
    <row r="49" spans="1:29" ht="84.95" customHeight="1" x14ac:dyDescent="0.25">
      <c r="B49" s="6"/>
      <c r="C49" s="6" t="s">
        <v>90</v>
      </c>
      <c r="D49" s="8" t="s">
        <v>77</v>
      </c>
      <c r="E49" s="8" t="s">
        <v>113</v>
      </c>
      <c r="F49" s="8" t="s">
        <v>60</v>
      </c>
      <c r="G49" s="8" t="s">
        <v>17</v>
      </c>
      <c r="H49" s="5" t="s">
        <v>17</v>
      </c>
      <c r="I49" s="5"/>
      <c r="J49" s="5"/>
      <c r="K49" s="5"/>
      <c r="L49" s="5"/>
      <c r="M49" s="5"/>
      <c r="N49" s="5">
        <v>2</v>
      </c>
      <c r="O49" s="5">
        <v>2</v>
      </c>
      <c r="P49" s="5">
        <v>2</v>
      </c>
      <c r="Q49" s="5">
        <v>2</v>
      </c>
      <c r="R49" s="5">
        <v>1</v>
      </c>
      <c r="S49" s="5">
        <v>1</v>
      </c>
      <c r="T49" s="5">
        <v>1</v>
      </c>
      <c r="U49" s="5">
        <v>1</v>
      </c>
      <c r="V49" s="5"/>
      <c r="W49" s="5"/>
      <c r="X49" s="5"/>
      <c r="Y49" s="5"/>
      <c r="Z49" s="22">
        <f t="shared" si="1"/>
        <v>12</v>
      </c>
      <c r="AA49" s="9">
        <v>125</v>
      </c>
      <c r="AB49" s="9">
        <f t="shared" si="2"/>
        <v>62.5</v>
      </c>
    </row>
    <row r="50" spans="1:29" ht="84.95" customHeight="1" x14ac:dyDescent="0.25">
      <c r="B50" s="15"/>
      <c r="C50" s="6" t="s">
        <v>91</v>
      </c>
      <c r="D50" s="8" t="s">
        <v>78</v>
      </c>
      <c r="E50" s="8" t="s">
        <v>114</v>
      </c>
      <c r="F50" s="8" t="s">
        <v>69</v>
      </c>
      <c r="G50" s="8" t="s">
        <v>51</v>
      </c>
      <c r="H50" s="5" t="s">
        <v>17</v>
      </c>
      <c r="I50" s="5">
        <v>2</v>
      </c>
      <c r="J50" s="5">
        <v>2</v>
      </c>
      <c r="K50" s="5">
        <v>2</v>
      </c>
      <c r="L50" s="5">
        <v>3</v>
      </c>
      <c r="M50" s="5">
        <v>3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22">
        <f t="shared" si="1"/>
        <v>12</v>
      </c>
      <c r="AA50" s="9">
        <v>85</v>
      </c>
      <c r="AB50" s="9">
        <f t="shared" si="2"/>
        <v>42.5</v>
      </c>
    </row>
    <row r="51" spans="1:29" ht="84.95" customHeight="1" x14ac:dyDescent="0.25">
      <c r="B51" s="6"/>
      <c r="C51" s="6" t="s">
        <v>91</v>
      </c>
      <c r="D51" s="8" t="s">
        <v>78</v>
      </c>
      <c r="E51" s="8" t="s">
        <v>114</v>
      </c>
      <c r="F51" s="8" t="s">
        <v>69</v>
      </c>
      <c r="G51" s="8" t="s">
        <v>17</v>
      </c>
      <c r="H51" s="5" t="s">
        <v>17</v>
      </c>
      <c r="I51" s="5"/>
      <c r="J51" s="5"/>
      <c r="K51" s="5"/>
      <c r="L51" s="5"/>
      <c r="M51" s="5"/>
      <c r="N51" s="5">
        <v>2</v>
      </c>
      <c r="O51" s="5">
        <v>2</v>
      </c>
      <c r="P51" s="5">
        <v>2</v>
      </c>
      <c r="Q51" s="5">
        <v>2</v>
      </c>
      <c r="R51" s="5">
        <v>1</v>
      </c>
      <c r="S51" s="5">
        <v>1</v>
      </c>
      <c r="T51" s="5">
        <v>1</v>
      </c>
      <c r="U51" s="5">
        <v>1</v>
      </c>
      <c r="V51" s="5"/>
      <c r="W51" s="5"/>
      <c r="X51" s="5"/>
      <c r="Y51" s="5"/>
      <c r="Z51" s="22">
        <f t="shared" si="1"/>
        <v>12</v>
      </c>
      <c r="AA51" s="9">
        <v>90</v>
      </c>
      <c r="AB51" s="9">
        <f t="shared" si="2"/>
        <v>45</v>
      </c>
    </row>
    <row r="52" spans="1:29" ht="84.95" customHeight="1" x14ac:dyDescent="0.25">
      <c r="B52" s="15"/>
      <c r="C52" s="6" t="s">
        <v>93</v>
      </c>
      <c r="D52" s="8" t="s">
        <v>81</v>
      </c>
      <c r="E52" s="8" t="s">
        <v>71</v>
      </c>
      <c r="F52" s="8" t="s">
        <v>32</v>
      </c>
      <c r="G52" s="8" t="s">
        <v>51</v>
      </c>
      <c r="H52" s="5" t="s">
        <v>17</v>
      </c>
      <c r="I52" s="5">
        <v>2</v>
      </c>
      <c r="J52" s="5">
        <v>2</v>
      </c>
      <c r="K52" s="5">
        <v>2</v>
      </c>
      <c r="L52" s="5">
        <v>3</v>
      </c>
      <c r="M52" s="5">
        <v>3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22">
        <f t="shared" si="1"/>
        <v>12</v>
      </c>
      <c r="AA52" s="9">
        <v>110</v>
      </c>
      <c r="AB52" s="9">
        <f t="shared" si="2"/>
        <v>55</v>
      </c>
    </row>
    <row r="53" spans="1:29" ht="84.95" customHeight="1" x14ac:dyDescent="0.25">
      <c r="B53" s="6"/>
      <c r="C53" s="6" t="s">
        <v>93</v>
      </c>
      <c r="D53" s="8" t="s">
        <v>81</v>
      </c>
      <c r="E53" s="8" t="s">
        <v>71</v>
      </c>
      <c r="F53" s="8" t="s">
        <v>32</v>
      </c>
      <c r="G53" s="8" t="s">
        <v>17</v>
      </c>
      <c r="H53" s="5" t="s">
        <v>17</v>
      </c>
      <c r="I53" s="5"/>
      <c r="J53" s="5"/>
      <c r="K53" s="5"/>
      <c r="L53" s="5"/>
      <c r="M53" s="5"/>
      <c r="N53" s="5">
        <v>2</v>
      </c>
      <c r="O53" s="5">
        <v>2</v>
      </c>
      <c r="P53" s="5">
        <v>2</v>
      </c>
      <c r="Q53" s="5">
        <v>2</v>
      </c>
      <c r="R53" s="5">
        <v>1</v>
      </c>
      <c r="S53" s="5">
        <v>1</v>
      </c>
      <c r="T53" s="5">
        <v>1</v>
      </c>
      <c r="U53" s="5">
        <v>1</v>
      </c>
      <c r="V53" s="5"/>
      <c r="W53" s="5"/>
      <c r="X53" s="5"/>
      <c r="Y53" s="5"/>
      <c r="Z53" s="22">
        <f t="shared" si="1"/>
        <v>12</v>
      </c>
      <c r="AA53" s="9">
        <v>115</v>
      </c>
      <c r="AB53" s="9">
        <f t="shared" si="2"/>
        <v>57.5</v>
      </c>
    </row>
    <row r="54" spans="1:29" ht="84.95" customHeight="1" x14ac:dyDescent="0.25">
      <c r="B54" s="15"/>
      <c r="C54" s="6" t="s">
        <v>94</v>
      </c>
      <c r="D54" s="8" t="s">
        <v>81</v>
      </c>
      <c r="E54" s="8" t="s">
        <v>115</v>
      </c>
      <c r="F54" s="8" t="s">
        <v>32</v>
      </c>
      <c r="G54" s="8" t="s">
        <v>51</v>
      </c>
      <c r="H54" s="5" t="s">
        <v>17</v>
      </c>
      <c r="I54" s="5">
        <v>2</v>
      </c>
      <c r="J54" s="5">
        <v>2</v>
      </c>
      <c r="K54" s="5">
        <v>2</v>
      </c>
      <c r="L54" s="5">
        <v>3</v>
      </c>
      <c r="M54" s="5">
        <v>3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22">
        <f t="shared" si="1"/>
        <v>12</v>
      </c>
      <c r="AA54" s="9">
        <v>110</v>
      </c>
      <c r="AB54" s="9">
        <f t="shared" si="2"/>
        <v>55</v>
      </c>
    </row>
    <row r="55" spans="1:29" ht="84.95" customHeight="1" x14ac:dyDescent="0.25">
      <c r="B55" s="6"/>
      <c r="C55" s="6" t="s">
        <v>94</v>
      </c>
      <c r="D55" s="8" t="s">
        <v>81</v>
      </c>
      <c r="E55" s="8" t="s">
        <v>115</v>
      </c>
      <c r="F55" s="8" t="s">
        <v>32</v>
      </c>
      <c r="G55" s="8" t="s">
        <v>17</v>
      </c>
      <c r="H55" s="5" t="s">
        <v>17</v>
      </c>
      <c r="I55" s="5"/>
      <c r="J55" s="5"/>
      <c r="K55" s="5"/>
      <c r="L55" s="5"/>
      <c r="M55" s="5"/>
      <c r="N55" s="5">
        <v>2</v>
      </c>
      <c r="O55" s="5">
        <v>2</v>
      </c>
      <c r="P55" s="5">
        <v>2</v>
      </c>
      <c r="Q55" s="5">
        <v>2</v>
      </c>
      <c r="R55" s="5">
        <v>1</v>
      </c>
      <c r="S55" s="5">
        <v>1</v>
      </c>
      <c r="T55" s="5">
        <v>1</v>
      </c>
      <c r="U55" s="5">
        <v>1</v>
      </c>
      <c r="V55" s="5"/>
      <c r="W55" s="5"/>
      <c r="X55" s="5"/>
      <c r="Y55" s="5"/>
      <c r="Z55" s="22">
        <f t="shared" si="1"/>
        <v>12</v>
      </c>
      <c r="AA55" s="9">
        <v>115</v>
      </c>
      <c r="AB55" s="9">
        <f t="shared" si="2"/>
        <v>57.5</v>
      </c>
    </row>
    <row r="56" spans="1:29" ht="84.95" customHeight="1" x14ac:dyDescent="0.25">
      <c r="B56" s="19"/>
      <c r="C56" s="17" t="s">
        <v>33</v>
      </c>
      <c r="D56" s="7" t="s">
        <v>30</v>
      </c>
      <c r="E56" s="7" t="s">
        <v>124</v>
      </c>
      <c r="F56" s="8" t="s">
        <v>32</v>
      </c>
      <c r="G56" s="8" t="s">
        <v>51</v>
      </c>
      <c r="H56" s="5" t="s">
        <v>17</v>
      </c>
      <c r="I56" s="5">
        <v>2</v>
      </c>
      <c r="J56" s="5">
        <v>2</v>
      </c>
      <c r="K56" s="5">
        <v>2</v>
      </c>
      <c r="L56" s="5">
        <v>3</v>
      </c>
      <c r="M56" s="5">
        <v>3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22">
        <f t="shared" si="1"/>
        <v>12</v>
      </c>
      <c r="AA56" s="9">
        <v>100</v>
      </c>
      <c r="AB56" s="9">
        <f t="shared" si="2"/>
        <v>50</v>
      </c>
    </row>
    <row r="57" spans="1:29" ht="84.95" customHeight="1" x14ac:dyDescent="0.25">
      <c r="B57" s="19"/>
      <c r="C57" s="17" t="s">
        <v>35</v>
      </c>
      <c r="D57" s="7" t="s">
        <v>30</v>
      </c>
      <c r="E57" s="7" t="s">
        <v>116</v>
      </c>
      <c r="F57" s="8" t="s">
        <v>32</v>
      </c>
      <c r="G57" s="8" t="s">
        <v>17</v>
      </c>
      <c r="H57" s="5" t="s">
        <v>17</v>
      </c>
      <c r="I57" s="5"/>
      <c r="J57" s="5"/>
      <c r="K57" s="5"/>
      <c r="L57" s="5"/>
      <c r="M57" s="5"/>
      <c r="N57" s="5">
        <v>2</v>
      </c>
      <c r="O57" s="5">
        <v>2</v>
      </c>
      <c r="P57" s="5">
        <v>2</v>
      </c>
      <c r="Q57" s="5">
        <v>2</v>
      </c>
      <c r="R57" s="5">
        <v>1</v>
      </c>
      <c r="S57" s="5">
        <v>1</v>
      </c>
      <c r="T57" s="5">
        <v>1</v>
      </c>
      <c r="U57" s="5">
        <v>1</v>
      </c>
      <c r="V57" s="5"/>
      <c r="W57" s="5"/>
      <c r="X57" s="5"/>
      <c r="Y57" s="5"/>
      <c r="Z57" s="22">
        <f t="shared" si="1"/>
        <v>12</v>
      </c>
      <c r="AA57" s="9">
        <v>105</v>
      </c>
      <c r="AB57" s="9">
        <f t="shared" si="2"/>
        <v>52.5</v>
      </c>
    </row>
    <row r="58" spans="1:29" ht="84.95" customHeight="1" x14ac:dyDescent="0.25">
      <c r="B58" s="19"/>
      <c r="C58" s="17" t="s">
        <v>35</v>
      </c>
      <c r="D58" s="7" t="s">
        <v>30</v>
      </c>
      <c r="E58" s="7" t="s">
        <v>116</v>
      </c>
      <c r="F58" s="8" t="s">
        <v>32</v>
      </c>
      <c r="G58" s="8" t="s">
        <v>51</v>
      </c>
      <c r="H58" s="5" t="s">
        <v>17</v>
      </c>
      <c r="I58" s="5">
        <v>2</v>
      </c>
      <c r="J58" s="5">
        <v>2</v>
      </c>
      <c r="K58" s="5">
        <v>2</v>
      </c>
      <c r="L58" s="5">
        <v>3</v>
      </c>
      <c r="M58" s="5">
        <v>3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22">
        <f t="shared" si="1"/>
        <v>12</v>
      </c>
      <c r="AA58" s="9">
        <v>100</v>
      </c>
      <c r="AB58" s="9">
        <f t="shared" ref="AB58:AB85" si="3">AA58/2</f>
        <v>50</v>
      </c>
    </row>
    <row r="59" spans="1:29" ht="84.95" customHeight="1" x14ac:dyDescent="0.25">
      <c r="B59" s="17"/>
      <c r="C59" s="17" t="s">
        <v>36</v>
      </c>
      <c r="D59" s="7" t="s">
        <v>30</v>
      </c>
      <c r="E59" s="7" t="s">
        <v>102</v>
      </c>
      <c r="F59" s="8" t="s">
        <v>32</v>
      </c>
      <c r="G59" s="8" t="s">
        <v>17</v>
      </c>
      <c r="H59" s="5" t="s">
        <v>17</v>
      </c>
      <c r="I59" s="5"/>
      <c r="J59" s="5"/>
      <c r="K59" s="5"/>
      <c r="L59" s="5"/>
      <c r="M59" s="5"/>
      <c r="N59" s="5">
        <v>2</v>
      </c>
      <c r="O59" s="5">
        <v>2</v>
      </c>
      <c r="P59" s="5">
        <v>2</v>
      </c>
      <c r="Q59" s="5">
        <v>2</v>
      </c>
      <c r="R59" s="5">
        <v>1</v>
      </c>
      <c r="S59" s="5">
        <v>1</v>
      </c>
      <c r="T59" s="5">
        <v>1</v>
      </c>
      <c r="U59" s="5">
        <v>1</v>
      </c>
      <c r="V59" s="5"/>
      <c r="W59" s="5"/>
      <c r="X59" s="5"/>
      <c r="Y59" s="5"/>
      <c r="Z59" s="22">
        <f t="shared" si="1"/>
        <v>12</v>
      </c>
      <c r="AA59" s="9">
        <v>105</v>
      </c>
      <c r="AB59" s="9">
        <f t="shared" si="3"/>
        <v>52.5</v>
      </c>
    </row>
    <row r="60" spans="1:29" ht="84.95" customHeight="1" x14ac:dyDescent="0.25">
      <c r="B60" s="19"/>
      <c r="C60" s="17" t="s">
        <v>37</v>
      </c>
      <c r="D60" s="7" t="s">
        <v>38</v>
      </c>
      <c r="E60" s="7" t="s">
        <v>99</v>
      </c>
      <c r="F60" s="8" t="s">
        <v>32</v>
      </c>
      <c r="G60" s="8" t="s">
        <v>51</v>
      </c>
      <c r="H60" s="5" t="s">
        <v>17</v>
      </c>
      <c r="I60" s="5">
        <v>2</v>
      </c>
      <c r="J60" s="5">
        <v>2</v>
      </c>
      <c r="K60" s="5">
        <v>2</v>
      </c>
      <c r="L60" s="5">
        <v>3</v>
      </c>
      <c r="M60" s="5">
        <v>3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22">
        <f t="shared" si="1"/>
        <v>12</v>
      </c>
      <c r="AA60" s="9">
        <v>95</v>
      </c>
      <c r="AB60" s="9">
        <f t="shared" si="3"/>
        <v>47.5</v>
      </c>
    </row>
    <row r="61" spans="1:29" ht="84.95" customHeight="1" x14ac:dyDescent="0.25">
      <c r="B61" s="19"/>
      <c r="C61" s="17" t="s">
        <v>39</v>
      </c>
      <c r="D61" s="7" t="s">
        <v>38</v>
      </c>
      <c r="E61" s="7" t="s">
        <v>117</v>
      </c>
      <c r="F61" s="8" t="s">
        <v>32</v>
      </c>
      <c r="G61" s="8" t="s">
        <v>51</v>
      </c>
      <c r="H61" s="5" t="s">
        <v>17</v>
      </c>
      <c r="I61" s="5">
        <v>2</v>
      </c>
      <c r="J61" s="5">
        <v>2</v>
      </c>
      <c r="K61" s="5">
        <v>2</v>
      </c>
      <c r="L61" s="5">
        <v>3</v>
      </c>
      <c r="M61" s="5">
        <v>3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22">
        <f t="shared" si="1"/>
        <v>12</v>
      </c>
      <c r="AA61" s="9">
        <v>95</v>
      </c>
      <c r="AB61" s="9">
        <f t="shared" si="3"/>
        <v>47.5</v>
      </c>
    </row>
    <row r="62" spans="1:29" ht="84.95" customHeight="1" x14ac:dyDescent="0.25">
      <c r="B62" s="19"/>
      <c r="C62" s="17" t="s">
        <v>40</v>
      </c>
      <c r="D62" s="7" t="s">
        <v>38</v>
      </c>
      <c r="E62" s="7" t="s">
        <v>118</v>
      </c>
      <c r="F62" s="8" t="s">
        <v>32</v>
      </c>
      <c r="G62" s="8" t="s">
        <v>51</v>
      </c>
      <c r="H62" s="5" t="s">
        <v>17</v>
      </c>
      <c r="I62" s="5">
        <v>2</v>
      </c>
      <c r="J62" s="5">
        <v>2</v>
      </c>
      <c r="K62" s="5">
        <v>2</v>
      </c>
      <c r="L62" s="5">
        <v>3</v>
      </c>
      <c r="M62" s="5">
        <v>3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22">
        <f t="shared" si="1"/>
        <v>12</v>
      </c>
      <c r="AA62" s="9">
        <v>95</v>
      </c>
      <c r="AB62" s="9">
        <f t="shared" si="3"/>
        <v>47.5</v>
      </c>
    </row>
    <row r="63" spans="1:29" s="5" customFormat="1" ht="84.95" customHeight="1" x14ac:dyDescent="0.25">
      <c r="A63" s="2"/>
      <c r="B63" s="19"/>
      <c r="C63" s="17" t="s">
        <v>41</v>
      </c>
      <c r="D63" s="7" t="s">
        <v>42</v>
      </c>
      <c r="E63" s="7" t="s">
        <v>119</v>
      </c>
      <c r="F63" s="8" t="s">
        <v>59</v>
      </c>
      <c r="G63" s="8" t="s">
        <v>51</v>
      </c>
      <c r="H63" s="5" t="s">
        <v>17</v>
      </c>
      <c r="I63" s="5">
        <v>2</v>
      </c>
      <c r="J63" s="5">
        <v>2</v>
      </c>
      <c r="K63" s="5">
        <v>2</v>
      </c>
      <c r="L63" s="5">
        <v>3</v>
      </c>
      <c r="M63" s="5">
        <v>3</v>
      </c>
      <c r="Z63" s="22">
        <f t="shared" si="1"/>
        <v>12</v>
      </c>
      <c r="AA63" s="9">
        <v>100</v>
      </c>
      <c r="AB63" s="9">
        <f t="shared" si="3"/>
        <v>50</v>
      </c>
      <c r="AC63" s="2"/>
    </row>
    <row r="64" spans="1:29" s="5" customFormat="1" ht="84.95" customHeight="1" x14ac:dyDescent="0.25">
      <c r="A64" s="2"/>
      <c r="B64" s="19"/>
      <c r="C64" s="17" t="s">
        <v>41</v>
      </c>
      <c r="D64" s="7" t="s">
        <v>42</v>
      </c>
      <c r="E64" s="7" t="s">
        <v>119</v>
      </c>
      <c r="F64" s="8" t="s">
        <v>59</v>
      </c>
      <c r="G64" s="8" t="s">
        <v>17</v>
      </c>
      <c r="H64" s="5" t="s">
        <v>17</v>
      </c>
      <c r="N64" s="5">
        <v>2</v>
      </c>
      <c r="O64" s="5">
        <v>2</v>
      </c>
      <c r="P64" s="5">
        <v>2</v>
      </c>
      <c r="Q64" s="5">
        <v>2</v>
      </c>
      <c r="R64" s="5">
        <v>1</v>
      </c>
      <c r="S64" s="5">
        <v>1</v>
      </c>
      <c r="T64" s="5">
        <v>1</v>
      </c>
      <c r="U64" s="5">
        <v>1</v>
      </c>
      <c r="Z64" s="22">
        <f t="shared" si="1"/>
        <v>12</v>
      </c>
      <c r="AA64" s="9">
        <v>105</v>
      </c>
      <c r="AB64" s="9">
        <f t="shared" si="3"/>
        <v>52.5</v>
      </c>
      <c r="AC64" s="2"/>
    </row>
    <row r="65" spans="1:29" s="5" customFormat="1" ht="84.95" customHeight="1" x14ac:dyDescent="0.25">
      <c r="A65" s="2"/>
      <c r="B65" s="19"/>
      <c r="C65" s="17" t="s">
        <v>43</v>
      </c>
      <c r="D65" s="7" t="s">
        <v>42</v>
      </c>
      <c r="E65" s="7" t="s">
        <v>120</v>
      </c>
      <c r="F65" s="8" t="s">
        <v>59</v>
      </c>
      <c r="G65" s="8" t="s">
        <v>51</v>
      </c>
      <c r="H65" s="5" t="s">
        <v>17</v>
      </c>
      <c r="I65" s="5">
        <v>2</v>
      </c>
      <c r="J65" s="5">
        <v>2</v>
      </c>
      <c r="K65" s="5">
        <v>2</v>
      </c>
      <c r="L65" s="5">
        <v>3</v>
      </c>
      <c r="M65" s="5">
        <v>3</v>
      </c>
      <c r="Z65" s="22">
        <f t="shared" ref="Z65:Z85" si="4">SUM(I65:Y65)</f>
        <v>12</v>
      </c>
      <c r="AA65" s="9">
        <v>100</v>
      </c>
      <c r="AB65" s="9">
        <f t="shared" si="3"/>
        <v>50</v>
      </c>
      <c r="AC65" s="2"/>
    </row>
    <row r="66" spans="1:29" s="5" customFormat="1" ht="84.95" customHeight="1" x14ac:dyDescent="0.25">
      <c r="A66" s="2"/>
      <c r="B66" s="19"/>
      <c r="C66" s="17" t="s">
        <v>43</v>
      </c>
      <c r="D66" s="7" t="s">
        <v>42</v>
      </c>
      <c r="E66" s="7" t="s">
        <v>120</v>
      </c>
      <c r="F66" s="8" t="s">
        <v>59</v>
      </c>
      <c r="G66" s="8" t="s">
        <v>17</v>
      </c>
      <c r="H66" s="5" t="s">
        <v>17</v>
      </c>
      <c r="N66" s="5">
        <v>2</v>
      </c>
      <c r="O66" s="5">
        <v>2</v>
      </c>
      <c r="P66" s="5">
        <v>2</v>
      </c>
      <c r="Q66" s="5">
        <v>2</v>
      </c>
      <c r="R66" s="5">
        <v>1</v>
      </c>
      <c r="S66" s="5">
        <v>1</v>
      </c>
      <c r="T66" s="5">
        <v>1</v>
      </c>
      <c r="U66" s="5">
        <v>1</v>
      </c>
      <c r="Z66" s="22">
        <f t="shared" si="4"/>
        <v>12</v>
      </c>
      <c r="AA66" s="9">
        <v>105</v>
      </c>
      <c r="AB66" s="9">
        <f t="shared" si="3"/>
        <v>52.5</v>
      </c>
      <c r="AC66" s="2"/>
    </row>
    <row r="67" spans="1:29" s="5" customFormat="1" ht="84.95" customHeight="1" x14ac:dyDescent="0.25">
      <c r="A67" s="2"/>
      <c r="B67" s="19"/>
      <c r="C67" s="17" t="s">
        <v>44</v>
      </c>
      <c r="D67" s="7" t="s">
        <v>42</v>
      </c>
      <c r="E67" s="7" t="s">
        <v>121</v>
      </c>
      <c r="F67" s="8" t="s">
        <v>59</v>
      </c>
      <c r="G67" s="8" t="s">
        <v>17</v>
      </c>
      <c r="H67" s="5" t="s">
        <v>17</v>
      </c>
      <c r="N67" s="5">
        <v>2</v>
      </c>
      <c r="O67" s="5">
        <v>2</v>
      </c>
      <c r="P67" s="5">
        <v>2</v>
      </c>
      <c r="Q67" s="5">
        <v>2</v>
      </c>
      <c r="R67" s="5">
        <v>1</v>
      </c>
      <c r="S67" s="5">
        <v>1</v>
      </c>
      <c r="T67" s="5">
        <v>1</v>
      </c>
      <c r="U67" s="5">
        <v>1</v>
      </c>
      <c r="Z67" s="22">
        <f t="shared" si="4"/>
        <v>12</v>
      </c>
      <c r="AA67" s="9">
        <v>105</v>
      </c>
      <c r="AB67" s="9">
        <f t="shared" si="3"/>
        <v>52.5</v>
      </c>
      <c r="AC67" s="2"/>
    </row>
    <row r="68" spans="1:29" s="5" customFormat="1" ht="84.95" customHeight="1" x14ac:dyDescent="0.25">
      <c r="A68" s="2"/>
      <c r="B68" s="15"/>
      <c r="C68" s="6" t="s">
        <v>95</v>
      </c>
      <c r="D68" s="7" t="s">
        <v>42</v>
      </c>
      <c r="E68" s="8" t="s">
        <v>122</v>
      </c>
      <c r="F68" s="8" t="s">
        <v>59</v>
      </c>
      <c r="G68" s="8" t="s">
        <v>51</v>
      </c>
      <c r="H68" s="5" t="s">
        <v>17</v>
      </c>
      <c r="I68" s="5">
        <v>2</v>
      </c>
      <c r="J68" s="5">
        <v>2</v>
      </c>
      <c r="K68" s="5">
        <v>2</v>
      </c>
      <c r="L68" s="5">
        <v>3</v>
      </c>
      <c r="M68" s="5">
        <v>3</v>
      </c>
      <c r="Z68" s="22">
        <f t="shared" si="4"/>
        <v>12</v>
      </c>
      <c r="AA68" s="9">
        <v>100</v>
      </c>
      <c r="AB68" s="9">
        <f t="shared" si="3"/>
        <v>50</v>
      </c>
      <c r="AC68" s="2"/>
    </row>
    <row r="69" spans="1:29" s="5" customFormat="1" ht="84.95" customHeight="1" x14ac:dyDescent="0.25">
      <c r="A69" s="2"/>
      <c r="B69" s="6"/>
      <c r="C69" s="6" t="s">
        <v>95</v>
      </c>
      <c r="D69" s="7" t="s">
        <v>42</v>
      </c>
      <c r="E69" s="8" t="s">
        <v>122</v>
      </c>
      <c r="F69" s="8" t="s">
        <v>59</v>
      </c>
      <c r="G69" s="8" t="s">
        <v>17</v>
      </c>
      <c r="H69" s="5" t="s">
        <v>17</v>
      </c>
      <c r="N69" s="5">
        <v>2</v>
      </c>
      <c r="O69" s="5">
        <v>2</v>
      </c>
      <c r="P69" s="5">
        <v>2</v>
      </c>
      <c r="Q69" s="5">
        <v>2</v>
      </c>
      <c r="R69" s="5">
        <v>1</v>
      </c>
      <c r="S69" s="5">
        <v>1</v>
      </c>
      <c r="T69" s="5">
        <v>1</v>
      </c>
      <c r="U69" s="5">
        <v>1</v>
      </c>
      <c r="Z69" s="22">
        <f t="shared" si="4"/>
        <v>12</v>
      </c>
      <c r="AA69" s="9">
        <v>105</v>
      </c>
      <c r="AB69" s="9">
        <f t="shared" si="3"/>
        <v>52.5</v>
      </c>
      <c r="AC69" s="2"/>
    </row>
    <row r="70" spans="1:29" s="5" customFormat="1" ht="84.95" customHeight="1" x14ac:dyDescent="0.25">
      <c r="A70" s="2"/>
      <c r="B70" s="19"/>
      <c r="C70" s="17" t="s">
        <v>36</v>
      </c>
      <c r="D70" s="7" t="s">
        <v>30</v>
      </c>
      <c r="E70" s="7" t="s">
        <v>102</v>
      </c>
      <c r="F70" s="8" t="s">
        <v>32</v>
      </c>
      <c r="G70" s="8" t="s">
        <v>51</v>
      </c>
      <c r="H70" s="5" t="s">
        <v>17</v>
      </c>
      <c r="I70" s="5">
        <v>2</v>
      </c>
      <c r="J70" s="5">
        <v>2</v>
      </c>
      <c r="K70" s="5">
        <v>1</v>
      </c>
      <c r="L70" s="5">
        <v>3</v>
      </c>
      <c r="M70" s="5">
        <v>3</v>
      </c>
      <c r="Z70" s="22">
        <f t="shared" si="4"/>
        <v>11</v>
      </c>
      <c r="AA70" s="9">
        <v>100</v>
      </c>
      <c r="AB70" s="9">
        <f t="shared" si="3"/>
        <v>50</v>
      </c>
      <c r="AC70" s="2"/>
    </row>
    <row r="71" spans="1:29" s="5" customFormat="1" ht="84.95" customHeight="1" x14ac:dyDescent="0.25">
      <c r="A71" s="2"/>
      <c r="B71" s="19"/>
      <c r="C71" s="17" t="s">
        <v>44</v>
      </c>
      <c r="D71" s="7" t="s">
        <v>42</v>
      </c>
      <c r="E71" s="7" t="s">
        <v>121</v>
      </c>
      <c r="F71" s="8" t="s">
        <v>59</v>
      </c>
      <c r="G71" s="8" t="s">
        <v>51</v>
      </c>
      <c r="H71" s="5" t="s">
        <v>17</v>
      </c>
      <c r="I71" s="5">
        <v>2</v>
      </c>
      <c r="J71" s="5">
        <v>1</v>
      </c>
      <c r="K71" s="5">
        <v>2</v>
      </c>
      <c r="L71" s="5">
        <v>3</v>
      </c>
      <c r="M71" s="5">
        <v>3</v>
      </c>
      <c r="Z71" s="22">
        <f t="shared" si="4"/>
        <v>11</v>
      </c>
      <c r="AA71" s="9">
        <v>100</v>
      </c>
      <c r="AB71" s="9">
        <f t="shared" si="3"/>
        <v>50</v>
      </c>
      <c r="AC71" s="2"/>
    </row>
    <row r="72" spans="1:29" s="5" customFormat="1" ht="84.95" customHeight="1" x14ac:dyDescent="0.25">
      <c r="A72" s="2"/>
      <c r="B72" s="6"/>
      <c r="C72" s="17" t="s">
        <v>10</v>
      </c>
      <c r="D72" s="7" t="s">
        <v>11</v>
      </c>
      <c r="E72" s="7" t="s">
        <v>50</v>
      </c>
      <c r="F72" s="7" t="s">
        <v>48</v>
      </c>
      <c r="G72" s="8" t="s">
        <v>62</v>
      </c>
      <c r="H72" s="5" t="s">
        <v>14</v>
      </c>
      <c r="I72" s="5">
        <v>1</v>
      </c>
      <c r="R72" s="5">
        <v>2</v>
      </c>
      <c r="S72" s="5">
        <v>3</v>
      </c>
      <c r="U72" s="5">
        <v>3</v>
      </c>
      <c r="Z72" s="22">
        <f t="shared" si="4"/>
        <v>9</v>
      </c>
      <c r="AA72" s="18">
        <v>175</v>
      </c>
      <c r="AB72" s="9">
        <f t="shared" si="3"/>
        <v>87.5</v>
      </c>
      <c r="AC72" s="2"/>
    </row>
    <row r="73" spans="1:29" s="5" customFormat="1" ht="84.95" customHeight="1" x14ac:dyDescent="0.25">
      <c r="A73" s="2"/>
      <c r="B73" s="6"/>
      <c r="C73" s="6" t="s">
        <v>143</v>
      </c>
      <c r="D73" s="7" t="s">
        <v>8</v>
      </c>
      <c r="E73" s="7" t="s">
        <v>155</v>
      </c>
      <c r="F73" s="7" t="s">
        <v>64</v>
      </c>
      <c r="G73" s="8" t="s">
        <v>46</v>
      </c>
      <c r="H73" s="5" t="s">
        <v>14</v>
      </c>
      <c r="R73" s="5">
        <v>3</v>
      </c>
      <c r="S73" s="5">
        <v>2</v>
      </c>
      <c r="U73" s="5">
        <v>2</v>
      </c>
      <c r="V73" s="5">
        <v>1</v>
      </c>
      <c r="Z73" s="22">
        <f t="shared" si="4"/>
        <v>8</v>
      </c>
      <c r="AA73" s="9">
        <v>140</v>
      </c>
      <c r="AB73" s="9">
        <f t="shared" si="3"/>
        <v>70</v>
      </c>
      <c r="AC73" s="2"/>
    </row>
    <row r="74" spans="1:29" s="5" customFormat="1" ht="84.95" customHeight="1" x14ac:dyDescent="0.25">
      <c r="A74" s="2"/>
      <c r="B74" s="15"/>
      <c r="C74" s="6" t="s">
        <v>85</v>
      </c>
      <c r="D74" s="7" t="s">
        <v>21</v>
      </c>
      <c r="E74" s="8" t="s">
        <v>107</v>
      </c>
      <c r="F74" s="8" t="s">
        <v>136</v>
      </c>
      <c r="G74" s="8" t="s">
        <v>72</v>
      </c>
      <c r="H74" s="5" t="s">
        <v>17</v>
      </c>
      <c r="R74" s="5">
        <v>2</v>
      </c>
      <c r="S74" s="5">
        <v>2</v>
      </c>
      <c r="T74" s="5">
        <v>2</v>
      </c>
      <c r="U74" s="5">
        <v>2</v>
      </c>
      <c r="Z74" s="22">
        <f t="shared" si="4"/>
        <v>8</v>
      </c>
      <c r="AA74" s="9">
        <v>110</v>
      </c>
      <c r="AB74" s="9">
        <f t="shared" si="3"/>
        <v>55</v>
      </c>
      <c r="AC74" s="2"/>
    </row>
    <row r="75" spans="1:29" s="5" customFormat="1" ht="84.95" customHeight="1" x14ac:dyDescent="0.25">
      <c r="A75" s="2"/>
      <c r="B75" s="15"/>
      <c r="C75" s="6" t="s">
        <v>86</v>
      </c>
      <c r="D75" s="7" t="s">
        <v>21</v>
      </c>
      <c r="E75" s="8" t="s">
        <v>108</v>
      </c>
      <c r="F75" s="8" t="s">
        <v>32</v>
      </c>
      <c r="G75" s="8" t="s">
        <v>72</v>
      </c>
      <c r="H75" s="5" t="s">
        <v>17</v>
      </c>
      <c r="R75" s="5">
        <v>2</v>
      </c>
      <c r="S75" s="5">
        <v>2</v>
      </c>
      <c r="T75" s="5">
        <v>2</v>
      </c>
      <c r="U75" s="5">
        <v>2</v>
      </c>
      <c r="Z75" s="22">
        <f t="shared" si="4"/>
        <v>8</v>
      </c>
      <c r="AA75" s="9">
        <v>110</v>
      </c>
      <c r="AB75" s="9">
        <f t="shared" si="3"/>
        <v>55</v>
      </c>
      <c r="AC75" s="2"/>
    </row>
    <row r="76" spans="1:29" s="5" customFormat="1" ht="84.95" customHeight="1" x14ac:dyDescent="0.25">
      <c r="A76" s="2"/>
      <c r="B76" s="19"/>
      <c r="C76" s="17" t="s">
        <v>25</v>
      </c>
      <c r="D76" s="7" t="s">
        <v>26</v>
      </c>
      <c r="E76" s="7" t="s">
        <v>123</v>
      </c>
      <c r="F76" s="8" t="s">
        <v>32</v>
      </c>
      <c r="G76" s="8" t="s">
        <v>52</v>
      </c>
      <c r="H76" s="5" t="s">
        <v>17</v>
      </c>
      <c r="V76" s="5">
        <v>2</v>
      </c>
      <c r="W76" s="5">
        <v>2</v>
      </c>
      <c r="X76" s="5">
        <v>2</v>
      </c>
      <c r="Y76" s="5">
        <v>2</v>
      </c>
      <c r="Z76" s="22">
        <f t="shared" si="4"/>
        <v>8</v>
      </c>
      <c r="AA76" s="9">
        <v>110</v>
      </c>
      <c r="AB76" s="9">
        <f t="shared" si="3"/>
        <v>55</v>
      </c>
      <c r="AC76" s="2"/>
    </row>
    <row r="77" spans="1:29" s="5" customFormat="1" ht="84.95" customHeight="1" x14ac:dyDescent="0.25">
      <c r="A77" s="2"/>
      <c r="B77" s="15"/>
      <c r="C77" s="6" t="s">
        <v>92</v>
      </c>
      <c r="D77" s="7" t="s">
        <v>26</v>
      </c>
      <c r="E77" s="8" t="s">
        <v>102</v>
      </c>
      <c r="F77" s="8" t="s">
        <v>32</v>
      </c>
      <c r="G77" s="8" t="s">
        <v>72</v>
      </c>
      <c r="H77" s="5" t="s">
        <v>17</v>
      </c>
      <c r="R77" s="5">
        <v>2</v>
      </c>
      <c r="S77" s="5">
        <v>2</v>
      </c>
      <c r="T77" s="5">
        <v>2</v>
      </c>
      <c r="U77" s="5">
        <v>2</v>
      </c>
      <c r="Z77" s="22">
        <f t="shared" si="4"/>
        <v>8</v>
      </c>
      <c r="AA77" s="9">
        <v>105</v>
      </c>
      <c r="AB77" s="9">
        <f t="shared" si="3"/>
        <v>52.5</v>
      </c>
      <c r="AC77" s="2"/>
    </row>
    <row r="78" spans="1:29" s="5" customFormat="1" ht="84.95" customHeight="1" x14ac:dyDescent="0.25">
      <c r="A78" s="2"/>
      <c r="B78" s="15"/>
      <c r="C78" s="6" t="s">
        <v>29</v>
      </c>
      <c r="D78" s="8" t="s">
        <v>79</v>
      </c>
      <c r="E78" s="7" t="s">
        <v>99</v>
      </c>
      <c r="F78" s="8" t="s">
        <v>32</v>
      </c>
      <c r="G78" s="8" t="s">
        <v>17</v>
      </c>
      <c r="H78" s="5" t="s">
        <v>17</v>
      </c>
      <c r="Q78" s="5">
        <v>4</v>
      </c>
      <c r="S78" s="5">
        <v>2</v>
      </c>
      <c r="T78" s="5">
        <v>2</v>
      </c>
      <c r="Z78" s="22">
        <f t="shared" si="4"/>
        <v>8</v>
      </c>
      <c r="AA78" s="9">
        <v>105</v>
      </c>
      <c r="AB78" s="9">
        <f t="shared" si="3"/>
        <v>52.5</v>
      </c>
      <c r="AC78" s="2"/>
    </row>
    <row r="79" spans="1:29" s="5" customFormat="1" ht="84.95" customHeight="1" x14ac:dyDescent="0.25">
      <c r="A79" s="2"/>
      <c r="B79" s="15"/>
      <c r="C79" s="6" t="s">
        <v>53</v>
      </c>
      <c r="D79" s="8" t="s">
        <v>56</v>
      </c>
      <c r="E79" s="8" t="s">
        <v>125</v>
      </c>
      <c r="F79" s="8" t="s">
        <v>57</v>
      </c>
      <c r="G79" s="8" t="s">
        <v>46</v>
      </c>
      <c r="H79" s="5" t="s">
        <v>14</v>
      </c>
      <c r="S79" s="5">
        <v>4</v>
      </c>
      <c r="V79" s="5">
        <v>1</v>
      </c>
      <c r="W79" s="5">
        <v>2</v>
      </c>
      <c r="Z79" s="22">
        <f t="shared" si="4"/>
        <v>7</v>
      </c>
      <c r="AA79" s="9">
        <v>140</v>
      </c>
      <c r="AB79" s="9">
        <f t="shared" si="3"/>
        <v>70</v>
      </c>
      <c r="AC79" s="2"/>
    </row>
    <row r="80" spans="1:29" s="5" customFormat="1" ht="84.95" customHeight="1" x14ac:dyDescent="0.25">
      <c r="A80" s="2"/>
      <c r="B80" s="15"/>
      <c r="C80" s="6" t="s">
        <v>29</v>
      </c>
      <c r="D80" s="8" t="s">
        <v>80</v>
      </c>
      <c r="E80" s="7" t="s">
        <v>99</v>
      </c>
      <c r="F80" s="8" t="s">
        <v>32</v>
      </c>
      <c r="G80" s="8" t="s">
        <v>51</v>
      </c>
      <c r="H80" s="5" t="s">
        <v>17</v>
      </c>
      <c r="J80" s="5">
        <v>2</v>
      </c>
      <c r="K80" s="5">
        <v>2</v>
      </c>
      <c r="M80" s="5">
        <v>3</v>
      </c>
      <c r="Z80" s="22">
        <f t="shared" si="4"/>
        <v>7</v>
      </c>
      <c r="AA80" s="9">
        <v>100</v>
      </c>
      <c r="AB80" s="9">
        <f t="shared" si="3"/>
        <v>50</v>
      </c>
      <c r="AC80" s="2"/>
    </row>
    <row r="81" spans="1:29" s="5" customFormat="1" ht="84.95" customHeight="1" x14ac:dyDescent="0.25">
      <c r="A81" s="2"/>
      <c r="B81" s="15"/>
      <c r="C81" s="6" t="s">
        <v>55</v>
      </c>
      <c r="D81" s="8" t="s">
        <v>56</v>
      </c>
      <c r="E81" s="8" t="s">
        <v>58</v>
      </c>
      <c r="F81" s="8" t="s">
        <v>57</v>
      </c>
      <c r="G81" s="8" t="s">
        <v>62</v>
      </c>
      <c r="H81" s="5" t="s">
        <v>14</v>
      </c>
      <c r="N81" s="5">
        <v>1</v>
      </c>
      <c r="V81" s="5">
        <v>3</v>
      </c>
      <c r="Z81" s="22">
        <f t="shared" si="4"/>
        <v>4</v>
      </c>
      <c r="AA81" s="9">
        <v>140</v>
      </c>
      <c r="AB81" s="9">
        <f t="shared" si="3"/>
        <v>70</v>
      </c>
      <c r="AC81" s="2"/>
    </row>
    <row r="82" spans="1:29" s="5" customFormat="1" ht="84.95" customHeight="1" x14ac:dyDescent="0.25">
      <c r="A82" s="2"/>
      <c r="B82" s="19"/>
      <c r="C82" s="17" t="s">
        <v>24</v>
      </c>
      <c r="D82" s="7" t="s">
        <v>21</v>
      </c>
      <c r="E82" s="7" t="s">
        <v>98</v>
      </c>
      <c r="F82" s="8" t="s">
        <v>136</v>
      </c>
      <c r="G82" s="8" t="s">
        <v>72</v>
      </c>
      <c r="H82" s="5" t="s">
        <v>17</v>
      </c>
      <c r="R82" s="5">
        <v>1</v>
      </c>
      <c r="S82" s="5">
        <v>1</v>
      </c>
      <c r="T82" s="5">
        <v>1</v>
      </c>
      <c r="U82" s="5">
        <v>1</v>
      </c>
      <c r="Z82" s="22">
        <f t="shared" si="4"/>
        <v>4</v>
      </c>
      <c r="AA82" s="9">
        <v>110</v>
      </c>
      <c r="AB82" s="9">
        <f t="shared" si="3"/>
        <v>55</v>
      </c>
      <c r="AC82" s="2"/>
    </row>
    <row r="83" spans="1:29" s="5" customFormat="1" ht="84.95" customHeight="1" x14ac:dyDescent="0.25">
      <c r="A83" s="2"/>
      <c r="B83" s="19"/>
      <c r="C83" s="17" t="s">
        <v>25</v>
      </c>
      <c r="D83" s="7" t="s">
        <v>26</v>
      </c>
      <c r="E83" s="7" t="s">
        <v>123</v>
      </c>
      <c r="F83" s="8" t="s">
        <v>32</v>
      </c>
      <c r="G83" s="8" t="s">
        <v>72</v>
      </c>
      <c r="H83" s="5" t="s">
        <v>17</v>
      </c>
      <c r="R83" s="5">
        <v>1</v>
      </c>
      <c r="S83" s="5">
        <v>1</v>
      </c>
      <c r="T83" s="5">
        <v>1</v>
      </c>
      <c r="U83" s="5">
        <v>1</v>
      </c>
      <c r="Z83" s="22">
        <f t="shared" si="4"/>
        <v>4</v>
      </c>
      <c r="AA83" s="9">
        <v>100</v>
      </c>
      <c r="AB83" s="9">
        <f t="shared" si="3"/>
        <v>50</v>
      </c>
      <c r="AC83" s="2"/>
    </row>
    <row r="84" spans="1:29" s="5" customFormat="1" ht="84.95" customHeight="1" x14ac:dyDescent="0.25">
      <c r="A84" s="2"/>
      <c r="B84" s="19"/>
      <c r="C84" s="17" t="s">
        <v>33</v>
      </c>
      <c r="D84" s="7" t="s">
        <v>30</v>
      </c>
      <c r="E84" s="7" t="s">
        <v>124</v>
      </c>
      <c r="F84" s="8" t="s">
        <v>32</v>
      </c>
      <c r="G84" s="8" t="s">
        <v>17</v>
      </c>
      <c r="H84" s="5" t="s">
        <v>17</v>
      </c>
      <c r="N84" s="5">
        <v>1</v>
      </c>
      <c r="O84" s="5">
        <v>1</v>
      </c>
      <c r="P84" s="5">
        <v>1</v>
      </c>
      <c r="Q84" s="5">
        <v>1</v>
      </c>
      <c r="Z84" s="22">
        <f t="shared" si="4"/>
        <v>4</v>
      </c>
      <c r="AA84" s="9">
        <v>105</v>
      </c>
      <c r="AB84" s="9">
        <f t="shared" si="3"/>
        <v>52.5</v>
      </c>
      <c r="AC84" s="2"/>
    </row>
    <row r="85" spans="1:29" s="5" customFormat="1" ht="84.95" customHeight="1" x14ac:dyDescent="0.25">
      <c r="A85" s="2"/>
      <c r="B85" s="20"/>
      <c r="C85" s="6" t="s">
        <v>54</v>
      </c>
      <c r="D85" s="7" t="s">
        <v>97</v>
      </c>
      <c r="E85" s="7" t="s">
        <v>159</v>
      </c>
      <c r="F85" s="7" t="s">
        <v>60</v>
      </c>
      <c r="G85" s="8" t="s">
        <v>45</v>
      </c>
      <c r="H85" s="5" t="s">
        <v>14</v>
      </c>
      <c r="I85" s="5">
        <v>1</v>
      </c>
      <c r="K85" s="5">
        <v>1</v>
      </c>
      <c r="Z85" s="22">
        <f t="shared" si="4"/>
        <v>2</v>
      </c>
      <c r="AA85" s="9">
        <v>150</v>
      </c>
      <c r="AB85" s="9">
        <f t="shared" si="3"/>
        <v>75</v>
      </c>
      <c r="AC85" s="2"/>
    </row>
    <row r="86" spans="1:29" ht="77.099999999999994" customHeight="1" x14ac:dyDescent="0.25">
      <c r="Z86" s="2">
        <f>SUM(Z5:Z85)</f>
        <v>1600</v>
      </c>
    </row>
  </sheetData>
  <sortState ref="B5:AC85">
    <sortCondition descending="1" ref="Z5:Z85"/>
  </sortState>
  <mergeCells count="2">
    <mergeCell ref="AA2:AB2"/>
    <mergeCell ref="H4:Y4"/>
  </mergeCells>
  <phoneticPr fontId="23" type="noConversion"/>
  <conditionalFormatting sqref="B58">
    <cfRule type="duplicateValues" dxfId="1" priority="1"/>
  </conditionalFormatting>
  <conditionalFormatting sqref="C1:C1048576">
    <cfRule type="duplicateValues" dxfId="0" priority="3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VEJA FTW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2024-01-19T11:38:16Z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